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9200" windowHeight="5085" activeTab="0"/>
  </bookViews>
  <sheets>
    <sheet name="Results" sheetId="1" r:id="rId1"/>
  </sheets>
  <externalReferences>
    <externalReference r:id="rId4"/>
    <externalReference r:id="rId5"/>
    <externalReference r:id="rId6"/>
    <externalReference r:id="rId7"/>
  </externalReferences>
  <definedNames>
    <definedName name="aaaaaaaaaaaaaaaaaa">#REF!</definedName>
    <definedName name="EUROPA_WEB">'[1]Германия'!#REF!</definedName>
    <definedName name="Litva">'[3]Германия'!#REF!</definedName>
    <definedName name="NumTeams">#REF!</definedName>
    <definedName name="аааааааа">#REF!</definedName>
    <definedName name="Берлин">#REF!</definedName>
    <definedName name="Германия_WEB">#REF!</definedName>
    <definedName name="Даугавп">'[3]Германия'!#REF!</definedName>
    <definedName name="Даугавпилс">#REF!</definedName>
    <definedName name="Дортмунд">#REF!</definedName>
    <definedName name="ешфшс">#REF!</definedName>
    <definedName name="Карлсруе">#REF!</definedName>
    <definedName name="Кобленц">#REF!</definedName>
    <definedName name="Литва">#REF!</definedName>
    <definedName name="Лонд">#REF!</definedName>
    <definedName name="Лондон">'[3]Германия'!#REF!</definedName>
    <definedName name="Мюнхен">#REF!</definedName>
    <definedName name="Нюрнберг">#REF!</definedName>
    <definedName name="Рига">#REF!</definedName>
    <definedName name="Риига">'[3]Германия'!#REF!</definedName>
    <definedName name="Смолен">#REF!</definedName>
    <definedName name="Смоленск">'[3]Германия'!#REF!</definedName>
    <definedName name="Франкфурт">#REF!</definedName>
    <definedName name="Халле">#REF!</definedName>
    <definedName name="Хемниц">#REF!</definedName>
  </definedNames>
  <calcPr fullCalcOnLoad="1"/>
</workbook>
</file>

<file path=xl/sharedStrings.xml><?xml version="1.0" encoding="utf-8"?>
<sst xmlns="http://schemas.openxmlformats.org/spreadsheetml/2006/main" count="79" uniqueCount="64">
  <si>
    <t>Тур команды "Клиника"</t>
  </si>
  <si>
    <t>Участники</t>
  </si>
  <si>
    <t>1 Тур</t>
  </si>
  <si>
    <t>2 Тур</t>
  </si>
  <si>
    <t>Итоговый результат</t>
  </si>
  <si>
    <t>N°</t>
  </si>
  <si>
    <t>Команда</t>
  </si>
  <si>
    <t xml:space="preserve">Капитан </t>
  </si>
  <si>
    <t>Ведущий</t>
  </si>
  <si>
    <t xml:space="preserve"> 1 Тур</t>
  </si>
  <si>
    <t>Всего</t>
  </si>
  <si>
    <t>Место</t>
  </si>
  <si>
    <t>Зорро</t>
  </si>
  <si>
    <t>А4</t>
  </si>
  <si>
    <t>Ия</t>
  </si>
  <si>
    <t>Фагот</t>
  </si>
  <si>
    <t>LLC</t>
  </si>
  <si>
    <t>Ильдар</t>
  </si>
  <si>
    <t>Доктор</t>
  </si>
  <si>
    <t>Памяти Великого Учителя</t>
  </si>
  <si>
    <t>Антон</t>
  </si>
  <si>
    <t>Бамбук</t>
  </si>
  <si>
    <t>Алексей</t>
  </si>
  <si>
    <t>ГРУ</t>
  </si>
  <si>
    <t>pirzhgshl</t>
  </si>
  <si>
    <t>United Volga</t>
  </si>
  <si>
    <t>Доминанта</t>
  </si>
  <si>
    <t>Кор Делия</t>
  </si>
  <si>
    <t>Наша Игра</t>
  </si>
  <si>
    <t>leinaps</t>
  </si>
  <si>
    <t>Черная Кошка</t>
  </si>
  <si>
    <t>Яна</t>
  </si>
  <si>
    <t>Утомленные Скайпом</t>
  </si>
  <si>
    <t xml:space="preserve"> I цикл синхронов ЧГК в Скайпе 2010</t>
  </si>
  <si>
    <t>Viktoroff</t>
  </si>
  <si>
    <t>Точка отсчета</t>
  </si>
  <si>
    <t>Эдуард Лебедев</t>
  </si>
  <si>
    <t>Наиль</t>
  </si>
  <si>
    <t>Boris Gurevich</t>
  </si>
  <si>
    <t>Leopolis</t>
  </si>
  <si>
    <t xml:space="preserve">Finntroll </t>
  </si>
  <si>
    <t>Алексхор</t>
  </si>
  <si>
    <t>Друзья Клапки</t>
  </si>
  <si>
    <t>Архипов Константин</t>
  </si>
  <si>
    <t>ДК</t>
  </si>
  <si>
    <t>Лариса</t>
  </si>
  <si>
    <t>Джем</t>
  </si>
  <si>
    <t>Симс</t>
  </si>
  <si>
    <t>Принцип Мата Хари</t>
  </si>
  <si>
    <t>Volon</t>
  </si>
  <si>
    <t>Sailor</t>
  </si>
  <si>
    <t>Лина</t>
  </si>
  <si>
    <t>Джон и Катапульта</t>
  </si>
  <si>
    <t>Kilgor5</t>
  </si>
  <si>
    <t>Наобум</t>
  </si>
  <si>
    <t>Marina</t>
  </si>
  <si>
    <t>На дне</t>
  </si>
  <si>
    <t>pzelter</t>
  </si>
  <si>
    <t>23 Красное</t>
  </si>
  <si>
    <t>Кир</t>
  </si>
  <si>
    <t>Хурма</t>
  </si>
  <si>
    <t>SibStorm</t>
  </si>
  <si>
    <t>x</t>
  </si>
  <si>
    <t>Вне зачета. Пакет игрался очно.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</si>
</sst>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[$€]_-;\-* #,##0.00\ [$€]_-;_-* &quot;-&quot;??\ [$€]_-;_-@_-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6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24" borderId="0" xfId="80" applyFont="1" applyFill="1" applyAlignment="1">
      <alignment vertical="center"/>
      <protection/>
    </xf>
    <xf numFmtId="49" fontId="21" fillId="24" borderId="0" xfId="80" applyNumberFormat="1" applyFont="1" applyFill="1" applyAlignment="1">
      <alignment vertical="center"/>
      <protection/>
    </xf>
    <xf numFmtId="49" fontId="21" fillId="24" borderId="0" xfId="80" applyNumberFormat="1" applyFont="1" applyFill="1" applyAlignment="1">
      <alignment horizontal="left" vertical="center"/>
      <protection/>
    </xf>
    <xf numFmtId="0" fontId="21" fillId="24" borderId="0" xfId="80" applyFont="1" applyFill="1" applyAlignment="1">
      <alignment horizontal="center" vertical="center"/>
      <protection/>
    </xf>
    <xf numFmtId="0" fontId="22" fillId="24" borderId="0" xfId="80" applyFont="1" applyFill="1" applyAlignment="1">
      <alignment horizontal="center" vertical="center"/>
      <protection/>
    </xf>
    <xf numFmtId="49" fontId="24" fillId="24" borderId="0" xfId="80" applyNumberFormat="1" applyFont="1" applyFill="1" applyAlignment="1">
      <alignment horizontal="left" vertical="center"/>
      <protection/>
    </xf>
    <xf numFmtId="0" fontId="21" fillId="25" borderId="10" xfId="80" applyFont="1" applyFill="1" applyBorder="1" applyAlignment="1">
      <alignment vertical="center" wrapText="1"/>
      <protection/>
    </xf>
    <xf numFmtId="49" fontId="22" fillId="25" borderId="11" xfId="80" applyNumberFormat="1" applyFont="1" applyFill="1" applyBorder="1" applyAlignment="1">
      <alignment horizontal="center" vertical="center" wrapText="1"/>
      <protection/>
    </xf>
    <xf numFmtId="0" fontId="21" fillId="24" borderId="0" xfId="80" applyFont="1" applyFill="1" applyAlignment="1">
      <alignment vertical="center" wrapText="1"/>
      <protection/>
    </xf>
    <xf numFmtId="0" fontId="22" fillId="25" borderId="10" xfId="80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 wrapText="1"/>
      <protection/>
    </xf>
    <xf numFmtId="0" fontId="21" fillId="25" borderId="10" xfId="80" applyFont="1" applyFill="1" applyBorder="1" applyAlignment="1">
      <alignment horizontal="center" vertical="center"/>
      <protection/>
    </xf>
    <xf numFmtId="0" fontId="22" fillId="25" borderId="10" xfId="80" applyFont="1" applyFill="1" applyBorder="1" applyAlignment="1">
      <alignment horizontal="center" vertical="center" wrapText="1"/>
      <protection/>
    </xf>
    <xf numFmtId="0" fontId="21" fillId="24" borderId="0" xfId="80" applyFont="1" applyFill="1" applyBorder="1" applyAlignment="1">
      <alignment vertical="center"/>
      <protection/>
    </xf>
    <xf numFmtId="0" fontId="25" fillId="26" borderId="12" xfId="82" applyFont="1" applyFill="1" applyBorder="1">
      <alignment/>
      <protection/>
    </xf>
    <xf numFmtId="49" fontId="25" fillId="25" borderId="10" xfId="80" applyNumberFormat="1" applyFont="1" applyFill="1" applyBorder="1" applyAlignment="1">
      <alignment horizontal="left" vertical="center"/>
      <protection/>
    </xf>
    <xf numFmtId="0" fontId="0" fillId="27" borderId="12" xfId="82" applyFill="1" applyBorder="1" applyAlignment="1">
      <alignment horizontal="center"/>
      <protection/>
    </xf>
    <xf numFmtId="1" fontId="22" fillId="25" borderId="10" xfId="80" applyNumberFormat="1" applyFont="1" applyFill="1" applyBorder="1" applyAlignment="1">
      <alignment horizontal="center" vertical="center"/>
      <protection/>
    </xf>
    <xf numFmtId="0" fontId="25" fillId="26" borderId="10" xfId="82" applyFont="1" applyFill="1" applyBorder="1">
      <alignment/>
      <protection/>
    </xf>
    <xf numFmtId="0" fontId="25" fillId="25" borderId="12" xfId="0" applyFont="1" applyFill="1" applyBorder="1" applyAlignment="1">
      <alignment horizontal="left"/>
    </xf>
    <xf numFmtId="0" fontId="21" fillId="0" borderId="0" xfId="80" applyFont="1" applyFill="1" applyBorder="1" applyAlignment="1">
      <alignment horizontal="center" vertical="center"/>
      <protection/>
    </xf>
    <xf numFmtId="9" fontId="26" fillId="24" borderId="0" xfId="80" applyNumberFormat="1" applyFont="1" applyFill="1" applyAlignment="1">
      <alignment vertical="center"/>
      <protection/>
    </xf>
    <xf numFmtId="0" fontId="0" fillId="28" borderId="12" xfId="82" applyFill="1" applyBorder="1" applyAlignment="1">
      <alignment horizontal="center"/>
      <protection/>
    </xf>
    <xf numFmtId="0" fontId="0" fillId="28" borderId="12" xfId="82" applyFont="1" applyFill="1" applyBorder="1" applyAlignment="1">
      <alignment horizontal="center"/>
      <protection/>
    </xf>
    <xf numFmtId="0" fontId="0" fillId="29" borderId="12" xfId="82" applyFont="1" applyFill="1" applyBorder="1" applyAlignment="1">
      <alignment horizontal="center"/>
      <protection/>
    </xf>
    <xf numFmtId="49" fontId="23" fillId="24" borderId="0" xfId="81" applyNumberFormat="1" applyFont="1" applyFill="1" applyAlignment="1">
      <alignment horizontal="center" vertical="center"/>
      <protection/>
    </xf>
    <xf numFmtId="49" fontId="22" fillId="25" borderId="13" xfId="80" applyNumberFormat="1" applyFont="1" applyFill="1" applyBorder="1" applyAlignment="1">
      <alignment horizontal="center" vertical="center" wrapText="1"/>
      <protection/>
    </xf>
    <xf numFmtId="49" fontId="22" fillId="25" borderId="14" xfId="80" applyNumberFormat="1" applyFont="1" applyFill="1" applyBorder="1" applyAlignment="1">
      <alignment horizontal="center" vertical="center" wrapText="1"/>
      <protection/>
    </xf>
    <xf numFmtId="0" fontId="22" fillId="25" borderId="13" xfId="80" applyFont="1" applyFill="1" applyBorder="1" applyAlignment="1">
      <alignment horizontal="center" vertical="center" wrapText="1"/>
      <protection/>
    </xf>
    <xf numFmtId="0" fontId="22" fillId="25" borderId="11" xfId="80" applyFont="1" applyFill="1" applyBorder="1" applyAlignment="1">
      <alignment horizontal="center" vertical="center" wrapText="1"/>
      <protection/>
    </xf>
    <xf numFmtId="0" fontId="22" fillId="25" borderId="14" xfId="80" applyFont="1" applyFill="1" applyBorder="1" applyAlignment="1">
      <alignment horizontal="center" vertical="center" wrapText="1"/>
      <protection/>
    </xf>
    <xf numFmtId="0" fontId="0" fillId="28" borderId="15" xfId="82" applyFill="1" applyBorder="1" applyAlignment="1">
      <alignment horizontal="center"/>
      <protection/>
    </xf>
    <xf numFmtId="0" fontId="0" fillId="28" borderId="15" xfId="82" applyFont="1" applyFill="1" applyBorder="1" applyAlignment="1">
      <alignment horizontal="left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tandard_1 etap__WG-2007__EVROPA" xfId="79"/>
    <cellStyle name="Standard_2008_II_1_Resultsl" xfId="80"/>
    <cellStyle name="Standard_Germania_10_1_97" xfId="81"/>
    <cellStyle name="Standard_Таблица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Связанная ячейка" xfId="106"/>
    <cellStyle name="Текст предупреждения" xfId="107"/>
    <cellStyle name="Хороший" xfId="108"/>
  </cellStyles>
  <dxfs count="5">
    <dxf>
      <font>
        <b/>
        <i val="0"/>
        <color rgb="FF0000FF"/>
      </font>
      <border/>
    </dxf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rgb="FFFFFF0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EVROPA1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H29"/>
  <sheetViews>
    <sheetView tabSelected="1" workbookViewId="0" topLeftCell="A4">
      <selection activeCell="AA16" sqref="AA16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0.00390625" style="2" bestFit="1" customWidth="1"/>
    <col min="4" max="4" width="23.28125" style="3" bestFit="1" customWidth="1"/>
    <col min="5" max="5" width="12.140625" style="3" bestFit="1" customWidth="1"/>
    <col min="6" max="17" width="3.00390625" style="1" customWidth="1"/>
    <col min="18" max="18" width="5.28125" style="1" customWidth="1"/>
    <col min="19" max="30" width="3.00390625" style="1" customWidth="1"/>
    <col min="31" max="31" width="5.28125" style="4" customWidth="1"/>
    <col min="32" max="32" width="6.28125" style="5" customWidth="1"/>
    <col min="33" max="33" width="7.00390625" style="5" customWidth="1"/>
    <col min="34" max="16384" width="9.140625" style="1" customWidth="1"/>
  </cols>
  <sheetData>
    <row r="1" ht="6" customHeight="1"/>
    <row r="2" spans="3:33" ht="17.25" customHeight="1">
      <c r="C2" s="27" t="s">
        <v>33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3:33" ht="13.5" customHeight="1"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4:5" ht="15.75" customHeight="1">
      <c r="D4" s="6"/>
      <c r="E4" s="6"/>
    </row>
    <row r="5" spans="2:33" s="9" customFormat="1" ht="34.5" customHeight="1">
      <c r="B5" s="7"/>
      <c r="C5" s="28" t="s">
        <v>1</v>
      </c>
      <c r="D5" s="29"/>
      <c r="E5" s="8"/>
      <c r="F5" s="30" t="s">
        <v>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1" t="s">
        <v>3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 t="s">
        <v>4</v>
      </c>
      <c r="AG5" s="32"/>
    </row>
    <row r="6" spans="2:33" s="15" customFormat="1" ht="47.25" customHeight="1">
      <c r="B6" s="10" t="s">
        <v>5</v>
      </c>
      <c r="C6" s="11" t="s">
        <v>6</v>
      </c>
      <c r="D6" s="12" t="s">
        <v>7</v>
      </c>
      <c r="E6" s="12" t="s">
        <v>8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4" t="s">
        <v>9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4" t="s">
        <v>3</v>
      </c>
      <c r="AF6" s="10" t="s">
        <v>10</v>
      </c>
      <c r="AG6" s="10" t="s">
        <v>11</v>
      </c>
    </row>
    <row r="7" spans="2:33" s="15" customFormat="1" ht="18" customHeight="1">
      <c r="B7" s="13">
        <v>10</v>
      </c>
      <c r="C7" s="16" t="s">
        <v>19</v>
      </c>
      <c r="D7" s="17" t="s">
        <v>47</v>
      </c>
      <c r="E7" s="17" t="s">
        <v>18</v>
      </c>
      <c r="F7" s="33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19">
        <f aca="true" t="shared" si="0" ref="R7:R27">IF(AND($C7="",$D7=""),"-",SUM(COUNT(F7:Q7),COUNTIF(F7:Q7,"+")))</f>
        <v>12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/>
      <c r="AC7" s="24">
        <v>1</v>
      </c>
      <c r="AD7" s="24">
        <v>1</v>
      </c>
      <c r="AE7" s="19">
        <f aca="true" t="shared" si="1" ref="AE7:AE27">IF(AND($C7="",$D7=""),"-",SUM(COUNT(S7:AD7),COUNTIF(S7:AD7,"+")))</f>
        <v>11</v>
      </c>
      <c r="AF7" s="10">
        <f aca="true" t="shared" si="2" ref="AF7:AF27">IF(AND($C7="",$D7=""),"-",SUM(R7,AE7))</f>
        <v>23</v>
      </c>
      <c r="AG7" s="10" t="str">
        <f aca="true" t="shared" si="3" ref="AG7:AG26">IF(AND($C7="",$D7=""),"-",IF(COUNTIF($AF$7:$AF$27,"="&amp;AF7)=1,COUNTIF($AF$7:$AF$27,"&gt;"&amp;AF7)+1&amp;"",(COUNTIF($AF$7:$AF$27,"&gt;"&amp;AF7)+1)&amp;"..."&amp;(COUNTIF($AF$7:$AF$27,"&gt;="&amp;AF7))))</f>
        <v>1</v>
      </c>
    </row>
    <row r="8" spans="2:33" s="15" customFormat="1" ht="18" customHeight="1">
      <c r="B8" s="13">
        <v>13</v>
      </c>
      <c r="C8" s="20" t="s">
        <v>21</v>
      </c>
      <c r="D8" s="17" t="s">
        <v>22</v>
      </c>
      <c r="E8" s="17" t="s">
        <v>18</v>
      </c>
      <c r="F8" s="33">
        <v>1</v>
      </c>
      <c r="G8" s="24">
        <v>1</v>
      </c>
      <c r="H8" s="24">
        <v>1</v>
      </c>
      <c r="I8" s="24">
        <v>1</v>
      </c>
      <c r="J8" s="24"/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19">
        <f t="shared" si="0"/>
        <v>11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6"/>
      <c r="AA8" s="24">
        <v>1</v>
      </c>
      <c r="AB8" s="24"/>
      <c r="AC8" s="24">
        <v>1</v>
      </c>
      <c r="AD8" s="24">
        <v>1</v>
      </c>
      <c r="AE8" s="19">
        <f t="shared" si="1"/>
        <v>10</v>
      </c>
      <c r="AF8" s="10">
        <f t="shared" si="2"/>
        <v>21</v>
      </c>
      <c r="AG8" s="10" t="str">
        <f t="shared" si="3"/>
        <v>2...3</v>
      </c>
    </row>
    <row r="9" spans="2:33" s="15" customFormat="1" ht="18" customHeight="1">
      <c r="B9" s="13">
        <v>19</v>
      </c>
      <c r="C9" s="16" t="s">
        <v>56</v>
      </c>
      <c r="D9" s="17" t="s">
        <v>57</v>
      </c>
      <c r="E9" s="17" t="s">
        <v>20</v>
      </c>
      <c r="F9" s="33">
        <v>1</v>
      </c>
      <c r="G9" s="24">
        <v>1</v>
      </c>
      <c r="H9" s="24">
        <v>1</v>
      </c>
      <c r="I9" s="24"/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19">
        <f t="shared" si="0"/>
        <v>11</v>
      </c>
      <c r="S9" s="24">
        <v>1</v>
      </c>
      <c r="T9" s="24">
        <v>1</v>
      </c>
      <c r="U9" s="24"/>
      <c r="V9" s="24">
        <v>1</v>
      </c>
      <c r="W9" s="24">
        <v>1</v>
      </c>
      <c r="X9" s="24"/>
      <c r="Y9" s="24">
        <v>1</v>
      </c>
      <c r="Z9" s="26">
        <v>1</v>
      </c>
      <c r="AA9" s="24">
        <v>1</v>
      </c>
      <c r="AB9" s="24">
        <v>1</v>
      </c>
      <c r="AC9" s="24">
        <v>1</v>
      </c>
      <c r="AD9" s="18">
        <v>1</v>
      </c>
      <c r="AE9" s="19">
        <f t="shared" si="1"/>
        <v>10</v>
      </c>
      <c r="AF9" s="10">
        <f t="shared" si="2"/>
        <v>21</v>
      </c>
      <c r="AG9" s="10" t="str">
        <f t="shared" si="3"/>
        <v>2...3</v>
      </c>
    </row>
    <row r="10" spans="2:33" s="15" customFormat="1" ht="18" customHeight="1">
      <c r="B10" s="13">
        <v>4</v>
      </c>
      <c r="C10" s="16" t="s">
        <v>30</v>
      </c>
      <c r="D10" s="17" t="s">
        <v>31</v>
      </c>
      <c r="E10" s="17" t="s">
        <v>15</v>
      </c>
      <c r="F10" s="33">
        <v>1</v>
      </c>
      <c r="G10" s="24">
        <v>1</v>
      </c>
      <c r="H10" s="24">
        <v>1</v>
      </c>
      <c r="I10" s="24">
        <v>1</v>
      </c>
      <c r="J10" s="24">
        <v>1</v>
      </c>
      <c r="K10" s="24"/>
      <c r="L10" s="24">
        <v>1</v>
      </c>
      <c r="M10" s="24">
        <v>1</v>
      </c>
      <c r="N10" s="24">
        <v>1</v>
      </c>
      <c r="O10" s="24"/>
      <c r="P10" s="24">
        <v>1</v>
      </c>
      <c r="Q10" s="24">
        <v>1</v>
      </c>
      <c r="R10" s="19">
        <f t="shared" si="0"/>
        <v>10</v>
      </c>
      <c r="S10" s="24"/>
      <c r="T10" s="24"/>
      <c r="U10" s="24"/>
      <c r="V10" s="24">
        <v>1</v>
      </c>
      <c r="W10" s="24">
        <v>1</v>
      </c>
      <c r="X10" s="24">
        <v>1</v>
      </c>
      <c r="Y10" s="24">
        <v>1</v>
      </c>
      <c r="Z10" s="26">
        <v>1</v>
      </c>
      <c r="AA10" s="24">
        <v>1</v>
      </c>
      <c r="AB10" s="24">
        <v>1</v>
      </c>
      <c r="AC10" s="24">
        <v>1</v>
      </c>
      <c r="AD10" s="24">
        <v>1</v>
      </c>
      <c r="AE10" s="19">
        <f t="shared" si="1"/>
        <v>9</v>
      </c>
      <c r="AF10" s="10">
        <f t="shared" si="2"/>
        <v>19</v>
      </c>
      <c r="AG10" s="10" t="str">
        <f t="shared" si="3"/>
        <v>4</v>
      </c>
    </row>
    <row r="11" spans="2:33" s="15" customFormat="1" ht="18" customHeight="1">
      <c r="B11" s="13">
        <v>11</v>
      </c>
      <c r="C11" s="16" t="s">
        <v>23</v>
      </c>
      <c r="D11" s="17" t="s">
        <v>24</v>
      </c>
      <c r="E11" s="17" t="s">
        <v>18</v>
      </c>
      <c r="F11" s="33">
        <v>1</v>
      </c>
      <c r="G11" s="24"/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/>
      <c r="Q11" s="24">
        <v>1</v>
      </c>
      <c r="R11" s="19">
        <f t="shared" si="0"/>
        <v>10</v>
      </c>
      <c r="S11" s="24">
        <v>1</v>
      </c>
      <c r="T11" s="24">
        <v>1</v>
      </c>
      <c r="U11" s="24">
        <v>1</v>
      </c>
      <c r="V11" s="24"/>
      <c r="W11" s="24">
        <v>1</v>
      </c>
      <c r="X11" s="24">
        <v>1</v>
      </c>
      <c r="Y11" s="24">
        <v>1</v>
      </c>
      <c r="Z11" s="26">
        <v>1</v>
      </c>
      <c r="AA11" s="24"/>
      <c r="AB11" s="24"/>
      <c r="AC11" s="24">
        <v>1</v>
      </c>
      <c r="AD11" s="24"/>
      <c r="AE11" s="19">
        <f t="shared" si="1"/>
        <v>8</v>
      </c>
      <c r="AF11" s="10">
        <f t="shared" si="2"/>
        <v>18</v>
      </c>
      <c r="AG11" s="10" t="str">
        <f t="shared" si="3"/>
        <v>5...6</v>
      </c>
    </row>
    <row r="12" spans="2:33" s="15" customFormat="1" ht="18" customHeight="1">
      <c r="B12" s="13">
        <v>20</v>
      </c>
      <c r="C12" s="16" t="s">
        <v>58</v>
      </c>
      <c r="D12" s="17" t="s">
        <v>59</v>
      </c>
      <c r="E12" s="17" t="s">
        <v>37</v>
      </c>
      <c r="F12" s="33">
        <v>1</v>
      </c>
      <c r="G12" s="24">
        <v>1</v>
      </c>
      <c r="H12" s="25">
        <v>1</v>
      </c>
      <c r="I12" s="24">
        <v>1</v>
      </c>
      <c r="J12" s="24">
        <v>1</v>
      </c>
      <c r="K12" s="24">
        <v>1</v>
      </c>
      <c r="L12" s="24"/>
      <c r="M12" s="24">
        <v>1</v>
      </c>
      <c r="N12" s="24"/>
      <c r="O12" s="24">
        <v>1</v>
      </c>
      <c r="P12" s="24">
        <v>1</v>
      </c>
      <c r="Q12" s="24">
        <v>1</v>
      </c>
      <c r="R12" s="19">
        <f t="shared" si="0"/>
        <v>10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/>
      <c r="Y12" s="24"/>
      <c r="Z12" s="24">
        <v>1</v>
      </c>
      <c r="AA12" s="24"/>
      <c r="AB12" s="24"/>
      <c r="AC12" s="24">
        <v>1</v>
      </c>
      <c r="AD12" s="24">
        <v>1</v>
      </c>
      <c r="AE12" s="19">
        <f t="shared" si="1"/>
        <v>8</v>
      </c>
      <c r="AF12" s="10">
        <f t="shared" si="2"/>
        <v>18</v>
      </c>
      <c r="AG12" s="10" t="str">
        <f t="shared" si="3"/>
        <v>5...6</v>
      </c>
    </row>
    <row r="13" spans="2:33" s="15" customFormat="1" ht="18" customHeight="1">
      <c r="B13" s="13">
        <v>2</v>
      </c>
      <c r="C13" s="16" t="s">
        <v>25</v>
      </c>
      <c r="D13" s="17" t="s">
        <v>38</v>
      </c>
      <c r="E13" s="17" t="s">
        <v>37</v>
      </c>
      <c r="F13" s="33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/>
      <c r="M13" s="24"/>
      <c r="N13" s="24"/>
      <c r="O13" s="24">
        <v>1</v>
      </c>
      <c r="P13" s="24">
        <v>1</v>
      </c>
      <c r="Q13" s="24">
        <v>1</v>
      </c>
      <c r="R13" s="19">
        <f t="shared" si="0"/>
        <v>9</v>
      </c>
      <c r="S13" s="24">
        <v>1</v>
      </c>
      <c r="T13" s="24">
        <v>1</v>
      </c>
      <c r="U13" s="24">
        <v>1</v>
      </c>
      <c r="V13" s="24"/>
      <c r="W13" s="24">
        <v>1</v>
      </c>
      <c r="X13" s="24">
        <v>1</v>
      </c>
      <c r="Y13" s="24"/>
      <c r="Z13" s="26">
        <v>1</v>
      </c>
      <c r="AA13" s="24"/>
      <c r="AB13" s="24"/>
      <c r="AC13" s="24">
        <v>1</v>
      </c>
      <c r="AD13" s="18">
        <v>1</v>
      </c>
      <c r="AE13" s="19">
        <f t="shared" si="1"/>
        <v>8</v>
      </c>
      <c r="AF13" s="10">
        <f t="shared" si="2"/>
        <v>17</v>
      </c>
      <c r="AG13" s="10" t="str">
        <f t="shared" si="3"/>
        <v>7</v>
      </c>
    </row>
    <row r="14" spans="2:33" s="15" customFormat="1" ht="18" customHeight="1">
      <c r="B14" s="13">
        <v>5</v>
      </c>
      <c r="C14" s="16" t="s">
        <v>26</v>
      </c>
      <c r="D14" s="17" t="s">
        <v>41</v>
      </c>
      <c r="E14" s="17" t="s">
        <v>12</v>
      </c>
      <c r="F14" s="33"/>
      <c r="G14" s="24">
        <v>1</v>
      </c>
      <c r="H14" s="24"/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/>
      <c r="P14" s="24">
        <v>1</v>
      </c>
      <c r="Q14" s="24">
        <v>1</v>
      </c>
      <c r="R14" s="19">
        <f t="shared" si="0"/>
        <v>9</v>
      </c>
      <c r="S14" s="24">
        <v>1</v>
      </c>
      <c r="T14" s="24">
        <v>1</v>
      </c>
      <c r="U14" s="24"/>
      <c r="V14" s="24">
        <v>1</v>
      </c>
      <c r="W14" s="24"/>
      <c r="X14" s="24">
        <v>1</v>
      </c>
      <c r="Y14" s="24">
        <v>1</v>
      </c>
      <c r="Z14" s="26">
        <v>1</v>
      </c>
      <c r="AA14" s="24"/>
      <c r="AB14" s="24"/>
      <c r="AC14" s="24">
        <v>1</v>
      </c>
      <c r="AD14" s="24"/>
      <c r="AE14" s="19">
        <f t="shared" si="1"/>
        <v>7</v>
      </c>
      <c r="AF14" s="10">
        <f t="shared" si="2"/>
        <v>16</v>
      </c>
      <c r="AG14" s="10" t="str">
        <f t="shared" si="3"/>
        <v>8...10</v>
      </c>
    </row>
    <row r="15" spans="2:33" s="15" customFormat="1" ht="18" customHeight="1">
      <c r="B15" s="13">
        <v>7</v>
      </c>
      <c r="C15" s="16" t="s">
        <v>13</v>
      </c>
      <c r="D15" s="17" t="s">
        <v>14</v>
      </c>
      <c r="E15" s="17" t="s">
        <v>12</v>
      </c>
      <c r="F15" s="33"/>
      <c r="G15" s="24">
        <v>1</v>
      </c>
      <c r="H15" s="24">
        <v>1</v>
      </c>
      <c r="I15" s="24"/>
      <c r="J15" s="24">
        <v>1</v>
      </c>
      <c r="K15" s="24">
        <v>1</v>
      </c>
      <c r="L15" s="24"/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19">
        <f t="shared" si="0"/>
        <v>9</v>
      </c>
      <c r="S15" s="24"/>
      <c r="T15" s="24">
        <v>1</v>
      </c>
      <c r="U15" s="24"/>
      <c r="V15" s="24"/>
      <c r="W15" s="24">
        <v>1</v>
      </c>
      <c r="X15" s="24">
        <v>1</v>
      </c>
      <c r="Y15" s="24">
        <v>1</v>
      </c>
      <c r="Z15" s="26"/>
      <c r="AA15" s="24">
        <v>1</v>
      </c>
      <c r="AB15" s="24"/>
      <c r="AC15" s="24">
        <v>1</v>
      </c>
      <c r="AD15" s="24">
        <v>1</v>
      </c>
      <c r="AE15" s="19">
        <f t="shared" si="1"/>
        <v>7</v>
      </c>
      <c r="AF15" s="10">
        <f t="shared" si="2"/>
        <v>16</v>
      </c>
      <c r="AG15" s="10" t="str">
        <f t="shared" si="3"/>
        <v>8...10</v>
      </c>
    </row>
    <row r="16" spans="2:33" s="15" customFormat="1" ht="18" customHeight="1">
      <c r="B16" s="13">
        <v>14</v>
      </c>
      <c r="C16" s="16" t="s">
        <v>16</v>
      </c>
      <c r="D16" s="17" t="s">
        <v>17</v>
      </c>
      <c r="E16" s="17" t="s">
        <v>18</v>
      </c>
      <c r="F16" s="33"/>
      <c r="G16" s="24"/>
      <c r="H16" s="24"/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/>
      <c r="O16" s="24">
        <v>1</v>
      </c>
      <c r="P16" s="24">
        <v>1</v>
      </c>
      <c r="Q16" s="24">
        <v>1</v>
      </c>
      <c r="R16" s="19">
        <f t="shared" si="0"/>
        <v>8</v>
      </c>
      <c r="S16" s="24">
        <v>1</v>
      </c>
      <c r="T16" s="24"/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6"/>
      <c r="AA16" s="24"/>
      <c r="AB16" s="24"/>
      <c r="AC16" s="24">
        <v>1</v>
      </c>
      <c r="AD16" s="24">
        <v>1</v>
      </c>
      <c r="AE16" s="19">
        <f t="shared" si="1"/>
        <v>8</v>
      </c>
      <c r="AF16" s="10">
        <f t="shared" si="2"/>
        <v>16</v>
      </c>
      <c r="AG16" s="10" t="str">
        <f t="shared" si="3"/>
        <v>8...10</v>
      </c>
    </row>
    <row r="17" spans="2:33" s="15" customFormat="1" ht="18" customHeight="1">
      <c r="B17" s="13">
        <v>18</v>
      </c>
      <c r="C17" s="16" t="s">
        <v>54</v>
      </c>
      <c r="D17" s="17" t="s">
        <v>55</v>
      </c>
      <c r="E17" s="17" t="s">
        <v>27</v>
      </c>
      <c r="F17" s="33">
        <v>1</v>
      </c>
      <c r="G17" s="24">
        <v>1</v>
      </c>
      <c r="H17" s="24">
        <v>1</v>
      </c>
      <c r="I17" s="24"/>
      <c r="J17" s="24"/>
      <c r="K17" s="24">
        <v>1</v>
      </c>
      <c r="L17" s="24"/>
      <c r="M17" s="24">
        <v>1</v>
      </c>
      <c r="N17" s="24">
        <v>1</v>
      </c>
      <c r="O17" s="24">
        <v>1</v>
      </c>
      <c r="P17" s="24">
        <v>1</v>
      </c>
      <c r="Q17" s="24"/>
      <c r="R17" s="19">
        <f t="shared" si="0"/>
        <v>8</v>
      </c>
      <c r="S17" s="24">
        <v>1</v>
      </c>
      <c r="T17" s="24">
        <v>1</v>
      </c>
      <c r="U17" s="24">
        <v>1</v>
      </c>
      <c r="V17" s="24"/>
      <c r="W17" s="24">
        <v>1</v>
      </c>
      <c r="X17" s="24"/>
      <c r="Y17" s="24">
        <v>1</v>
      </c>
      <c r="Z17" s="26">
        <v>1</v>
      </c>
      <c r="AA17" s="24"/>
      <c r="AB17" s="24"/>
      <c r="AC17" s="24">
        <v>1</v>
      </c>
      <c r="AD17" s="24"/>
      <c r="AE17" s="19">
        <f t="shared" si="1"/>
        <v>7</v>
      </c>
      <c r="AF17" s="10">
        <f t="shared" si="2"/>
        <v>15</v>
      </c>
      <c r="AG17" s="10" t="str">
        <f t="shared" si="3"/>
        <v>11</v>
      </c>
    </row>
    <row r="18" spans="2:33" s="15" customFormat="1" ht="18" customHeight="1">
      <c r="B18" s="13">
        <v>12</v>
      </c>
      <c r="C18" s="16" t="s">
        <v>48</v>
      </c>
      <c r="D18" s="17" t="s">
        <v>49</v>
      </c>
      <c r="E18" s="17" t="s">
        <v>18</v>
      </c>
      <c r="F18" s="33"/>
      <c r="G18" s="24"/>
      <c r="H18" s="24">
        <v>1</v>
      </c>
      <c r="I18" s="24"/>
      <c r="J18" s="24">
        <v>1</v>
      </c>
      <c r="K18" s="24"/>
      <c r="L18" s="24">
        <v>1</v>
      </c>
      <c r="M18" s="24">
        <v>1</v>
      </c>
      <c r="N18" s="24"/>
      <c r="O18" s="24">
        <v>1</v>
      </c>
      <c r="P18" s="24">
        <v>1</v>
      </c>
      <c r="Q18" s="24">
        <v>1</v>
      </c>
      <c r="R18" s="19">
        <f t="shared" si="0"/>
        <v>7</v>
      </c>
      <c r="S18" s="24">
        <v>1</v>
      </c>
      <c r="T18" s="24">
        <v>1</v>
      </c>
      <c r="U18" s="24"/>
      <c r="V18" s="24">
        <v>1</v>
      </c>
      <c r="W18" s="24">
        <v>1</v>
      </c>
      <c r="X18" s="24">
        <v>1</v>
      </c>
      <c r="Y18" s="24"/>
      <c r="Z18" s="24">
        <v>1</v>
      </c>
      <c r="AA18" s="24"/>
      <c r="AB18" s="24"/>
      <c r="AC18" s="24">
        <v>1</v>
      </c>
      <c r="AD18" s="24"/>
      <c r="AE18" s="19">
        <f t="shared" si="1"/>
        <v>7</v>
      </c>
      <c r="AF18" s="10">
        <f t="shared" si="2"/>
        <v>14</v>
      </c>
      <c r="AG18" s="10" t="str">
        <f t="shared" si="3"/>
        <v>12</v>
      </c>
    </row>
    <row r="19" spans="2:33" s="15" customFormat="1" ht="18" customHeight="1">
      <c r="B19" s="13">
        <v>8</v>
      </c>
      <c r="C19" s="21" t="s">
        <v>44</v>
      </c>
      <c r="D19" s="17" t="s">
        <v>45</v>
      </c>
      <c r="E19" s="17" t="s">
        <v>22</v>
      </c>
      <c r="F19" s="33"/>
      <c r="G19" s="24">
        <v>1</v>
      </c>
      <c r="H19" s="24"/>
      <c r="I19" s="24"/>
      <c r="J19" s="24">
        <v>1</v>
      </c>
      <c r="K19" s="24"/>
      <c r="L19" s="25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19">
        <f t="shared" si="0"/>
        <v>8</v>
      </c>
      <c r="S19" s="24">
        <v>1</v>
      </c>
      <c r="T19" s="24">
        <v>1</v>
      </c>
      <c r="U19" s="24">
        <v>1</v>
      </c>
      <c r="V19" s="24"/>
      <c r="W19" s="24">
        <v>1</v>
      </c>
      <c r="X19" s="24"/>
      <c r="Y19" s="24"/>
      <c r="Z19" s="24">
        <v>1</v>
      </c>
      <c r="AA19" s="24"/>
      <c r="AB19" s="24"/>
      <c r="AC19" s="24"/>
      <c r="AD19" s="24"/>
      <c r="AE19" s="19">
        <f t="shared" si="1"/>
        <v>5</v>
      </c>
      <c r="AF19" s="10">
        <f t="shared" si="2"/>
        <v>13</v>
      </c>
      <c r="AG19" s="10" t="str">
        <f t="shared" si="3"/>
        <v>13...14</v>
      </c>
    </row>
    <row r="20" spans="2:33" s="15" customFormat="1" ht="18" customHeight="1">
      <c r="B20" s="13">
        <v>17</v>
      </c>
      <c r="C20" s="16" t="s">
        <v>52</v>
      </c>
      <c r="D20" s="17" t="s">
        <v>53</v>
      </c>
      <c r="E20" s="17" t="s">
        <v>27</v>
      </c>
      <c r="F20" s="33"/>
      <c r="G20" s="24"/>
      <c r="H20" s="24"/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/>
      <c r="Q20" s="24">
        <v>1</v>
      </c>
      <c r="R20" s="19">
        <f t="shared" si="0"/>
        <v>8</v>
      </c>
      <c r="S20" s="24">
        <v>1</v>
      </c>
      <c r="T20" s="24"/>
      <c r="U20" s="24"/>
      <c r="V20" s="24"/>
      <c r="W20" s="24">
        <v>1</v>
      </c>
      <c r="X20" s="24"/>
      <c r="Y20" s="24">
        <v>1</v>
      </c>
      <c r="Z20" s="26">
        <v>1</v>
      </c>
      <c r="AA20" s="24"/>
      <c r="AB20" s="24"/>
      <c r="AC20" s="24">
        <v>1</v>
      </c>
      <c r="AD20" s="24"/>
      <c r="AE20" s="19">
        <f t="shared" si="1"/>
        <v>5</v>
      </c>
      <c r="AF20" s="10">
        <f t="shared" si="2"/>
        <v>13</v>
      </c>
      <c r="AG20" s="10" t="str">
        <f t="shared" si="3"/>
        <v>13...14</v>
      </c>
    </row>
    <row r="21" spans="2:33" s="15" customFormat="1" ht="18" customHeight="1">
      <c r="B21" s="13">
        <v>16</v>
      </c>
      <c r="C21" s="16" t="s">
        <v>28</v>
      </c>
      <c r="D21" s="17" t="s">
        <v>29</v>
      </c>
      <c r="E21" s="17" t="s">
        <v>51</v>
      </c>
      <c r="F21" s="33"/>
      <c r="G21" s="24">
        <v>1</v>
      </c>
      <c r="H21" s="24"/>
      <c r="I21" s="24">
        <v>1</v>
      </c>
      <c r="J21" s="24"/>
      <c r="K21" s="24">
        <v>1</v>
      </c>
      <c r="L21" s="24"/>
      <c r="M21" s="24">
        <v>1</v>
      </c>
      <c r="N21" s="24">
        <v>1</v>
      </c>
      <c r="O21" s="24">
        <v>1</v>
      </c>
      <c r="P21" s="24">
        <v>1</v>
      </c>
      <c r="Q21" s="24"/>
      <c r="R21" s="19">
        <f t="shared" si="0"/>
        <v>7</v>
      </c>
      <c r="S21" s="24"/>
      <c r="T21" s="24">
        <v>1</v>
      </c>
      <c r="U21" s="24"/>
      <c r="V21" s="24">
        <v>1</v>
      </c>
      <c r="W21" s="24">
        <v>1</v>
      </c>
      <c r="X21" s="24"/>
      <c r="Y21" s="24">
        <v>1</v>
      </c>
      <c r="Z21" s="26"/>
      <c r="AA21" s="24"/>
      <c r="AB21" s="24">
        <v>1</v>
      </c>
      <c r="AC21" s="24"/>
      <c r="AD21" s="24"/>
      <c r="AE21" s="19">
        <f t="shared" si="1"/>
        <v>5</v>
      </c>
      <c r="AF21" s="10">
        <f t="shared" si="2"/>
        <v>12</v>
      </c>
      <c r="AG21" s="10" t="str">
        <f t="shared" si="3"/>
        <v>15</v>
      </c>
    </row>
    <row r="22" spans="2:33" s="15" customFormat="1" ht="18" customHeight="1">
      <c r="B22" s="13">
        <v>3</v>
      </c>
      <c r="C22" s="16" t="s">
        <v>39</v>
      </c>
      <c r="D22" s="17" t="s">
        <v>40</v>
      </c>
      <c r="E22" s="17" t="s">
        <v>37</v>
      </c>
      <c r="F22" s="33"/>
      <c r="G22" s="24"/>
      <c r="H22" s="24">
        <v>1</v>
      </c>
      <c r="I22" s="24">
        <v>1</v>
      </c>
      <c r="J22" s="24"/>
      <c r="K22" s="24">
        <v>1</v>
      </c>
      <c r="L22" s="24">
        <v>1</v>
      </c>
      <c r="M22" s="24"/>
      <c r="N22" s="24"/>
      <c r="O22" s="24">
        <v>1</v>
      </c>
      <c r="P22" s="24">
        <v>1</v>
      </c>
      <c r="Q22" s="24">
        <v>1</v>
      </c>
      <c r="R22" s="19">
        <f t="shared" si="0"/>
        <v>7</v>
      </c>
      <c r="S22" s="24"/>
      <c r="T22" s="24">
        <v>1</v>
      </c>
      <c r="U22" s="24">
        <v>1</v>
      </c>
      <c r="V22" s="24"/>
      <c r="W22" s="24"/>
      <c r="X22" s="24"/>
      <c r="Y22" s="24">
        <v>1</v>
      </c>
      <c r="Z22" s="26"/>
      <c r="AA22" s="24"/>
      <c r="AB22" s="24"/>
      <c r="AC22" s="24">
        <v>1</v>
      </c>
      <c r="AD22" s="24"/>
      <c r="AE22" s="19">
        <f t="shared" si="1"/>
        <v>4</v>
      </c>
      <c r="AF22" s="10">
        <f t="shared" si="2"/>
        <v>11</v>
      </c>
      <c r="AG22" s="10" t="str">
        <f t="shared" si="3"/>
        <v>16...17</v>
      </c>
    </row>
    <row r="23" spans="2:33" s="15" customFormat="1" ht="18" customHeight="1">
      <c r="B23" s="13">
        <v>15</v>
      </c>
      <c r="C23" s="16" t="s">
        <v>32</v>
      </c>
      <c r="D23" s="17" t="s">
        <v>50</v>
      </c>
      <c r="E23" s="17" t="s">
        <v>18</v>
      </c>
      <c r="F23" s="33"/>
      <c r="G23" s="24">
        <v>1</v>
      </c>
      <c r="H23" s="24"/>
      <c r="I23" s="24"/>
      <c r="J23" s="24">
        <v>1</v>
      </c>
      <c r="K23" s="24"/>
      <c r="L23" s="24"/>
      <c r="M23" s="24">
        <v>1</v>
      </c>
      <c r="N23" s="24"/>
      <c r="O23" s="24"/>
      <c r="P23" s="24">
        <v>1</v>
      </c>
      <c r="Q23" s="24">
        <v>1</v>
      </c>
      <c r="R23" s="19">
        <f t="shared" si="0"/>
        <v>5</v>
      </c>
      <c r="S23" s="24"/>
      <c r="T23" s="24">
        <v>1</v>
      </c>
      <c r="U23" s="24">
        <v>1</v>
      </c>
      <c r="V23" s="24"/>
      <c r="W23" s="24"/>
      <c r="X23" s="24"/>
      <c r="Y23" s="24">
        <v>1</v>
      </c>
      <c r="Z23" s="26">
        <v>1</v>
      </c>
      <c r="AA23" s="24">
        <v>1</v>
      </c>
      <c r="AB23" s="24"/>
      <c r="AC23" s="24">
        <v>1</v>
      </c>
      <c r="AD23" s="24"/>
      <c r="AE23" s="19">
        <f t="shared" si="1"/>
        <v>6</v>
      </c>
      <c r="AF23" s="10">
        <f t="shared" si="2"/>
        <v>11</v>
      </c>
      <c r="AG23" s="10" t="str">
        <f t="shared" si="3"/>
        <v>16...17</v>
      </c>
    </row>
    <row r="24" spans="2:33" s="15" customFormat="1" ht="18" customHeight="1">
      <c r="B24" s="13">
        <v>1</v>
      </c>
      <c r="C24" s="16" t="s">
        <v>35</v>
      </c>
      <c r="D24" s="17" t="s">
        <v>36</v>
      </c>
      <c r="E24" s="17" t="s">
        <v>37</v>
      </c>
      <c r="F24" s="33">
        <v>1</v>
      </c>
      <c r="G24" s="24">
        <v>1</v>
      </c>
      <c r="H24" s="24"/>
      <c r="I24" s="24">
        <v>1</v>
      </c>
      <c r="J24" s="24"/>
      <c r="K24" s="24"/>
      <c r="L24" s="24"/>
      <c r="M24" s="24"/>
      <c r="N24" s="24">
        <v>1</v>
      </c>
      <c r="O24" s="24"/>
      <c r="P24" s="24">
        <v>1</v>
      </c>
      <c r="Q24" s="24"/>
      <c r="R24" s="19">
        <f t="shared" si="0"/>
        <v>5</v>
      </c>
      <c r="S24" s="24">
        <v>1</v>
      </c>
      <c r="T24" s="24"/>
      <c r="U24" s="24">
        <v>1</v>
      </c>
      <c r="V24" s="24">
        <v>1</v>
      </c>
      <c r="W24" s="24"/>
      <c r="X24" s="24"/>
      <c r="Y24" s="24"/>
      <c r="Z24" s="24"/>
      <c r="AA24" s="24"/>
      <c r="AB24" s="24"/>
      <c r="AC24" s="24">
        <v>1</v>
      </c>
      <c r="AD24" s="24"/>
      <c r="AE24" s="19">
        <f t="shared" si="1"/>
        <v>4</v>
      </c>
      <c r="AF24" s="10">
        <f t="shared" si="2"/>
        <v>9</v>
      </c>
      <c r="AG24" s="10" t="str">
        <f t="shared" si="3"/>
        <v>18...19</v>
      </c>
    </row>
    <row r="25" spans="2:34" ht="18" customHeight="1">
      <c r="B25" s="13">
        <v>9</v>
      </c>
      <c r="C25" s="16" t="s">
        <v>46</v>
      </c>
      <c r="D25" s="17" t="s">
        <v>34</v>
      </c>
      <c r="E25" s="17" t="s">
        <v>22</v>
      </c>
      <c r="F25" s="33"/>
      <c r="G25" s="24"/>
      <c r="H25" s="24"/>
      <c r="I25" s="24"/>
      <c r="J25" s="24">
        <v>1</v>
      </c>
      <c r="K25" s="24">
        <v>1</v>
      </c>
      <c r="L25" s="24"/>
      <c r="M25" s="24"/>
      <c r="N25" s="24"/>
      <c r="O25" s="24">
        <v>1</v>
      </c>
      <c r="P25" s="24">
        <v>1</v>
      </c>
      <c r="Q25" s="24">
        <v>1</v>
      </c>
      <c r="R25" s="19">
        <f t="shared" si="0"/>
        <v>5</v>
      </c>
      <c r="S25" s="24"/>
      <c r="T25" s="24"/>
      <c r="U25" s="24"/>
      <c r="V25" s="24"/>
      <c r="W25" s="24">
        <v>1</v>
      </c>
      <c r="X25" s="24"/>
      <c r="Y25" s="24">
        <v>1</v>
      </c>
      <c r="Z25" s="24">
        <v>1</v>
      </c>
      <c r="AA25" s="24"/>
      <c r="AB25" s="24">
        <v>1</v>
      </c>
      <c r="AC25" s="26"/>
      <c r="AD25" s="24"/>
      <c r="AE25" s="19">
        <f t="shared" si="1"/>
        <v>4</v>
      </c>
      <c r="AF25" s="10">
        <f t="shared" si="2"/>
        <v>9</v>
      </c>
      <c r="AG25" s="10" t="str">
        <f t="shared" si="3"/>
        <v>18...19</v>
      </c>
      <c r="AH25" s="15"/>
    </row>
    <row r="26" spans="2:34" ht="18" customHeight="1">
      <c r="B26" s="13">
        <v>6</v>
      </c>
      <c r="C26" s="16" t="s">
        <v>42</v>
      </c>
      <c r="D26" s="17" t="s">
        <v>43</v>
      </c>
      <c r="E26" s="17" t="s">
        <v>12</v>
      </c>
      <c r="F26" s="33"/>
      <c r="G26" s="24"/>
      <c r="H26" s="24">
        <v>1</v>
      </c>
      <c r="I26" s="24"/>
      <c r="J26" s="24">
        <v>1</v>
      </c>
      <c r="K26" s="24"/>
      <c r="L26" s="24"/>
      <c r="M26" s="24">
        <v>1</v>
      </c>
      <c r="N26" s="24"/>
      <c r="O26" s="24">
        <v>1</v>
      </c>
      <c r="P26" s="24">
        <v>1</v>
      </c>
      <c r="Q26" s="24"/>
      <c r="R26" s="19">
        <f t="shared" si="0"/>
        <v>5</v>
      </c>
      <c r="S26" s="24"/>
      <c r="T26" s="24">
        <v>1</v>
      </c>
      <c r="U26" s="24"/>
      <c r="V26" s="24"/>
      <c r="W26" s="24"/>
      <c r="X26" s="24"/>
      <c r="Y26" s="24">
        <v>1</v>
      </c>
      <c r="Z26" s="26"/>
      <c r="AA26" s="24"/>
      <c r="AB26" s="24"/>
      <c r="AC26" s="24"/>
      <c r="AD26" s="24"/>
      <c r="AE26" s="19">
        <f t="shared" si="1"/>
        <v>2</v>
      </c>
      <c r="AF26" s="10">
        <f t="shared" si="2"/>
        <v>7</v>
      </c>
      <c r="AG26" s="10" t="str">
        <f t="shared" si="3"/>
        <v>20</v>
      </c>
      <c r="AH26" s="15"/>
    </row>
    <row r="27" spans="2:34" ht="18" customHeight="1">
      <c r="B27" s="13" t="s">
        <v>62</v>
      </c>
      <c r="C27" s="16" t="s">
        <v>60</v>
      </c>
      <c r="D27" s="17" t="s">
        <v>61</v>
      </c>
      <c r="E27" s="17" t="s">
        <v>51</v>
      </c>
      <c r="F27" s="34" t="s">
        <v>63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9">
        <f t="shared" si="0"/>
        <v>0</v>
      </c>
      <c r="S27" s="24"/>
      <c r="T27" s="24"/>
      <c r="U27" s="24"/>
      <c r="V27" s="24"/>
      <c r="W27" s="24"/>
      <c r="X27" s="24"/>
      <c r="Y27" s="24"/>
      <c r="Z27" s="26"/>
      <c r="AA27" s="24"/>
      <c r="AB27" s="24"/>
      <c r="AC27" s="24"/>
      <c r="AD27" s="24"/>
      <c r="AE27" s="19">
        <f t="shared" si="1"/>
        <v>0</v>
      </c>
      <c r="AF27" s="10">
        <f t="shared" si="2"/>
        <v>0</v>
      </c>
      <c r="AG27" s="10"/>
      <c r="AH27" s="15"/>
    </row>
    <row r="28" spans="18:33" ht="12" customHeight="1"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"/>
      <c r="AG28" s="1"/>
    </row>
    <row r="29" spans="2:33" ht="18" customHeight="1">
      <c r="B29" s="22"/>
      <c r="D29" s="2"/>
      <c r="E29" s="2"/>
      <c r="F29" s="23">
        <f>COUNT(F7:F26)/COUNT($B$7:$B$26)</f>
        <v>0.45</v>
      </c>
      <c r="G29" s="23">
        <f aca="true" t="shared" si="4" ref="G29:AD29">COUNT(G7:G26)/COUNT($B$7:$B$26)</f>
        <v>0.65</v>
      </c>
      <c r="H29" s="23">
        <f t="shared" si="4"/>
        <v>0.6</v>
      </c>
      <c r="I29" s="23">
        <f t="shared" si="4"/>
        <v>0.6</v>
      </c>
      <c r="J29" s="23">
        <f t="shared" si="4"/>
        <v>0.75</v>
      </c>
      <c r="K29" s="23">
        <f t="shared" si="4"/>
        <v>0.7</v>
      </c>
      <c r="L29" s="23">
        <f t="shared" si="4"/>
        <v>0.55</v>
      </c>
      <c r="M29" s="23">
        <f t="shared" si="4"/>
        <v>0.8</v>
      </c>
      <c r="N29" s="23">
        <f t="shared" si="4"/>
        <v>0.6</v>
      </c>
      <c r="O29" s="23">
        <f t="shared" si="4"/>
        <v>0.8</v>
      </c>
      <c r="P29" s="23">
        <f t="shared" si="4"/>
        <v>0.9</v>
      </c>
      <c r="Q29" s="23">
        <f t="shared" si="4"/>
        <v>0.8</v>
      </c>
      <c r="R29" s="23"/>
      <c r="S29" s="23">
        <f t="shared" si="4"/>
        <v>0.65</v>
      </c>
      <c r="T29" s="23">
        <f t="shared" si="4"/>
        <v>0.75</v>
      </c>
      <c r="U29" s="23">
        <f t="shared" si="4"/>
        <v>0.55</v>
      </c>
      <c r="V29" s="23">
        <f t="shared" si="4"/>
        <v>0.5</v>
      </c>
      <c r="W29" s="23">
        <f t="shared" si="4"/>
        <v>0.75</v>
      </c>
      <c r="X29" s="23">
        <f t="shared" si="4"/>
        <v>0.45</v>
      </c>
      <c r="Y29" s="23">
        <f t="shared" si="4"/>
        <v>0.75</v>
      </c>
      <c r="Z29" s="23">
        <f t="shared" si="4"/>
        <v>0.65</v>
      </c>
      <c r="AA29" s="23">
        <f t="shared" si="4"/>
        <v>0.3</v>
      </c>
      <c r="AB29" s="23">
        <f t="shared" si="4"/>
        <v>0.2</v>
      </c>
      <c r="AC29" s="23">
        <f t="shared" si="4"/>
        <v>0.8</v>
      </c>
      <c r="AD29" s="23">
        <f t="shared" si="4"/>
        <v>0.4</v>
      </c>
      <c r="AE29" s="1"/>
      <c r="AF29" s="1"/>
      <c r="AG29" s="1"/>
    </row>
  </sheetData>
  <mergeCells count="6">
    <mergeCell ref="C2:AG2"/>
    <mergeCell ref="C3:AG3"/>
    <mergeCell ref="C5:D5"/>
    <mergeCell ref="F5:R5"/>
    <mergeCell ref="S5:AE5"/>
    <mergeCell ref="AF5:AG5"/>
  </mergeCells>
  <conditionalFormatting sqref="C9:C13 C7 C15:C27">
    <cfRule type="expression" priority="1" dxfId="0" stopIfTrue="1">
      <formula>($C7&lt;&gt;"")</formula>
    </cfRule>
  </conditionalFormatting>
  <conditionalFormatting sqref="S6:AD6 F6:Q6 AF7:AF27">
    <cfRule type="expression" priority="2" dxfId="1" stopIfTrue="1">
      <formula>(#REF!=0)</formula>
    </cfRule>
    <cfRule type="expression" priority="3" dxfId="2" stopIfTrue="1">
      <formula>(#REF!=NumTeams)</formula>
    </cfRule>
  </conditionalFormatting>
  <conditionalFormatting sqref="R7:R27 AE7:AE27">
    <cfRule type="expression" priority="4" dxfId="3" stopIfTrue="1">
      <formula>(OR(R7="С",R7="S",R7="c",R7="А",R7="a"))</formula>
    </cfRule>
  </conditionalFormatting>
  <conditionalFormatting sqref="F7:Q27 S7:AD27">
    <cfRule type="expression" priority="5" dxfId="4" stopIfTrue="1">
      <formula>(OR(F7="С",F7="S",F7="c",F7="А",F7="a"))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2009-06-09T22:07:41Z</dcterms:created>
  <dcterms:modified xsi:type="dcterms:W3CDTF">2010-05-01T04:10:52Z</dcterms:modified>
  <cp:category/>
  <cp:version/>
  <cp:contentType/>
  <cp:contentStatus/>
</cp:coreProperties>
</file>