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Results" sheetId="1" r:id="rId1"/>
  </sheets>
  <externalReferences>
    <externalReference r:id="rId4"/>
    <externalReference r:id="rId5"/>
    <externalReference r:id="rId6"/>
    <externalReference r:id="rId7"/>
  </externalReferences>
  <definedNames>
    <definedName name="aaaaaaaaaaaaaaaaaa">#REF!</definedName>
    <definedName name="EUROPA_WEB">'[1]Германия'!#REF!</definedName>
    <definedName name="Litva">'[3]Германия'!#REF!</definedName>
    <definedName name="NumTeams">#REF!</definedName>
    <definedName name="аааааааа">#REF!</definedName>
    <definedName name="Берлин">#REF!</definedName>
    <definedName name="Германия_WEB">#REF!</definedName>
    <definedName name="Даугавп">'[3]Германия'!#REF!</definedName>
    <definedName name="Даугавпилс">#REF!</definedName>
    <definedName name="Дортмунд">#REF!</definedName>
    <definedName name="ешфшс">#REF!</definedName>
    <definedName name="Карлсруе">#REF!</definedName>
    <definedName name="Кобленц">#REF!</definedName>
    <definedName name="Литва">#REF!</definedName>
    <definedName name="Лонд">#REF!</definedName>
    <definedName name="Лондон">'[3]Германия'!#REF!</definedName>
    <definedName name="Мюнхен">#REF!</definedName>
    <definedName name="Нюрнберг">#REF!</definedName>
    <definedName name="Рига">#REF!</definedName>
    <definedName name="Риига">'[3]Германия'!#REF!</definedName>
    <definedName name="Смолен">#REF!</definedName>
    <definedName name="Смоленск">'[3]Германия'!#REF!</definedName>
    <definedName name="Франкфурт">#REF!</definedName>
    <definedName name="Халле">#REF!</definedName>
    <definedName name="Хемниц">#REF!</definedName>
  </definedNames>
  <calcPr fullCalcOnLoad="1" refMode="R1C1"/>
</workbook>
</file>

<file path=xl/sharedStrings.xml><?xml version="1.0" encoding="utf-8"?>
<sst xmlns="http://schemas.openxmlformats.org/spreadsheetml/2006/main" count="79" uniqueCount="56">
  <si>
    <t xml:space="preserve"> 2 цикл синхронов ЧГК в Скайпе 2009</t>
  </si>
  <si>
    <t>Тур команды "Клиника"</t>
  </si>
  <si>
    <t>Участники</t>
  </si>
  <si>
    <t>1 Тур</t>
  </si>
  <si>
    <t>2 Тур</t>
  </si>
  <si>
    <t>Итоговый результат</t>
  </si>
  <si>
    <t>N°</t>
  </si>
  <si>
    <t>Команда</t>
  </si>
  <si>
    <t xml:space="preserve">Капитан </t>
  </si>
  <si>
    <t>Ведущий</t>
  </si>
  <si>
    <t xml:space="preserve"> 1 Тур</t>
  </si>
  <si>
    <t>Всего</t>
  </si>
  <si>
    <t>Место</t>
  </si>
  <si>
    <t>LLC-Казань</t>
  </si>
  <si>
    <t>Morbo</t>
  </si>
  <si>
    <t>Зорро</t>
  </si>
  <si>
    <t>с</t>
  </si>
  <si>
    <t>А4</t>
  </si>
  <si>
    <t>Ия</t>
  </si>
  <si>
    <t>Фагот</t>
  </si>
  <si>
    <t>LLC</t>
  </si>
  <si>
    <t>Ильдар</t>
  </si>
  <si>
    <t>Доктор</t>
  </si>
  <si>
    <t>Памяти Великого Учителя</t>
  </si>
  <si>
    <t>Sergey Efimov</t>
  </si>
  <si>
    <t>Антон</t>
  </si>
  <si>
    <t>Бамбук</t>
  </si>
  <si>
    <t>Алексей</t>
  </si>
  <si>
    <t>Левый Уклон</t>
  </si>
  <si>
    <t>Андрей</t>
  </si>
  <si>
    <t>ГРУ</t>
  </si>
  <si>
    <t>pirzhgshl</t>
  </si>
  <si>
    <t>Сами с УСами</t>
  </si>
  <si>
    <t>Kender</t>
  </si>
  <si>
    <t>Павел</t>
  </si>
  <si>
    <t>United Volga</t>
  </si>
  <si>
    <t>Iluvatar</t>
  </si>
  <si>
    <t>Мавзолей им В.И.Ленина</t>
  </si>
  <si>
    <t>Дима Бородай</t>
  </si>
  <si>
    <t>Доминанта</t>
  </si>
  <si>
    <t>Alexkhor</t>
  </si>
  <si>
    <t>Кор Делия</t>
  </si>
  <si>
    <t>Наша Игра</t>
  </si>
  <si>
    <t>leinaps</t>
  </si>
  <si>
    <t>Черная Кошка</t>
  </si>
  <si>
    <t>Яна</t>
  </si>
  <si>
    <t>Пауки Скайпа</t>
  </si>
  <si>
    <t>КакТуз</t>
  </si>
  <si>
    <t>Strix</t>
  </si>
  <si>
    <t>Руслан Дюсенов</t>
  </si>
  <si>
    <t>Утомленные Скайпом</t>
  </si>
  <si>
    <t>Денис-MG</t>
  </si>
  <si>
    <t>Angela K</t>
  </si>
  <si>
    <t>ALEKS1265</t>
  </si>
  <si>
    <t>Зенит *дисквалификация</t>
  </si>
  <si>
    <t>Памяти Гоголя *вне зачета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</si>
</sst>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[$€]_-;\-* #,##0.00\ [$€]_-;_-* &quot;-&quot;??\ [$€]_-;_-@_-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6"/>
      <name val="Times New Roman"/>
      <family val="1"/>
    </font>
    <font>
      <b/>
      <sz val="12"/>
      <color indexed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24" borderId="0" xfId="80" applyFont="1" applyFill="1" applyAlignment="1">
      <alignment vertical="center"/>
      <protection/>
    </xf>
    <xf numFmtId="49" fontId="21" fillId="24" borderId="0" xfId="80" applyNumberFormat="1" applyFont="1" applyFill="1" applyAlignment="1">
      <alignment vertical="center"/>
      <protection/>
    </xf>
    <xf numFmtId="49" fontId="21" fillId="24" borderId="0" xfId="80" applyNumberFormat="1" applyFont="1" applyFill="1" applyAlignment="1">
      <alignment horizontal="left" vertical="center"/>
      <protection/>
    </xf>
    <xf numFmtId="0" fontId="21" fillId="24" borderId="0" xfId="80" applyFont="1" applyFill="1" applyAlignment="1">
      <alignment horizontal="center" vertical="center"/>
      <protection/>
    </xf>
    <xf numFmtId="0" fontId="22" fillId="24" borderId="0" xfId="80" applyFont="1" applyFill="1" applyAlignment="1">
      <alignment horizontal="center" vertical="center"/>
      <protection/>
    </xf>
    <xf numFmtId="49" fontId="23" fillId="24" borderId="0" xfId="81" applyNumberFormat="1" applyFont="1" applyFill="1" applyAlignment="1">
      <alignment horizontal="center" vertical="center"/>
      <protection/>
    </xf>
    <xf numFmtId="49" fontId="24" fillId="24" borderId="0" xfId="80" applyNumberFormat="1" applyFont="1" applyFill="1" applyAlignment="1">
      <alignment horizontal="left" vertical="center"/>
      <protection/>
    </xf>
    <xf numFmtId="0" fontId="21" fillId="25" borderId="10" xfId="80" applyFont="1" applyFill="1" applyBorder="1" applyAlignment="1">
      <alignment vertical="center" wrapText="1"/>
      <protection/>
    </xf>
    <xf numFmtId="49" fontId="22" fillId="25" borderId="11" xfId="80" applyNumberFormat="1" applyFont="1" applyFill="1" applyBorder="1" applyAlignment="1">
      <alignment horizontal="center" vertical="center" wrapText="1"/>
      <protection/>
    </xf>
    <xf numFmtId="49" fontId="22" fillId="25" borderId="12" xfId="80" applyNumberFormat="1" applyFont="1" applyFill="1" applyBorder="1" applyAlignment="1">
      <alignment horizontal="center" vertical="center" wrapText="1"/>
      <protection/>
    </xf>
    <xf numFmtId="49" fontId="22" fillId="25" borderId="13" xfId="80" applyNumberFormat="1" applyFont="1" applyFill="1" applyBorder="1" applyAlignment="1">
      <alignment horizontal="center" vertical="center" wrapText="1"/>
      <protection/>
    </xf>
    <xf numFmtId="0" fontId="22" fillId="25" borderId="11" xfId="80" applyFont="1" applyFill="1" applyBorder="1" applyAlignment="1">
      <alignment horizontal="center" vertical="center" wrapText="1"/>
      <protection/>
    </xf>
    <xf numFmtId="0" fontId="22" fillId="25" borderId="13" xfId="80" applyFont="1" applyFill="1" applyBorder="1" applyAlignment="1">
      <alignment horizontal="center" vertical="center" wrapText="1"/>
      <protection/>
    </xf>
    <xf numFmtId="0" fontId="22" fillId="25" borderId="12" xfId="80" applyFont="1" applyFill="1" applyBorder="1" applyAlignment="1">
      <alignment horizontal="center" vertical="center" wrapText="1"/>
      <protection/>
    </xf>
    <xf numFmtId="0" fontId="21" fillId="24" borderId="0" xfId="80" applyFont="1" applyFill="1" applyAlignment="1">
      <alignment vertical="center" wrapText="1"/>
      <protection/>
    </xf>
    <xf numFmtId="0" fontId="22" fillId="25" borderId="10" xfId="80" applyFont="1" applyFill="1" applyBorder="1" applyAlignment="1">
      <alignment horizontal="center" vertical="center"/>
      <protection/>
    </xf>
    <xf numFmtId="49" fontId="22" fillId="25" borderId="10" xfId="80" applyNumberFormat="1" applyFont="1" applyFill="1" applyBorder="1" applyAlignment="1">
      <alignment horizontal="center" vertical="center"/>
      <protection/>
    </xf>
    <xf numFmtId="49" fontId="22" fillId="25" borderId="10" xfId="80" applyNumberFormat="1" applyFont="1" applyFill="1" applyBorder="1" applyAlignment="1">
      <alignment horizontal="center" vertical="center" wrapText="1"/>
      <protection/>
    </xf>
    <xf numFmtId="0" fontId="21" fillId="25" borderId="10" xfId="80" applyFont="1" applyFill="1" applyBorder="1" applyAlignment="1">
      <alignment horizontal="center" vertical="center"/>
      <protection/>
    </xf>
    <xf numFmtId="0" fontId="22" fillId="25" borderId="10" xfId="80" applyFont="1" applyFill="1" applyBorder="1" applyAlignment="1">
      <alignment horizontal="center" vertical="center" wrapText="1"/>
      <protection/>
    </xf>
    <xf numFmtId="0" fontId="21" fillId="24" borderId="0" xfId="80" applyFont="1" applyFill="1" applyBorder="1" applyAlignment="1">
      <alignment vertical="center"/>
      <protection/>
    </xf>
    <xf numFmtId="0" fontId="25" fillId="26" borderId="14" xfId="82" applyFont="1" applyFill="1" applyBorder="1">
      <alignment/>
      <protection/>
    </xf>
    <xf numFmtId="49" fontId="25" fillId="25" borderId="10" xfId="80" applyNumberFormat="1" applyFont="1" applyFill="1" applyBorder="1" applyAlignment="1">
      <alignment horizontal="left" vertical="center"/>
      <protection/>
    </xf>
    <xf numFmtId="0" fontId="0" fillId="27" borderId="15" xfId="82" applyFill="1" applyBorder="1" applyAlignment="1">
      <alignment horizontal="center"/>
      <protection/>
    </xf>
    <xf numFmtId="0" fontId="0" fillId="27" borderId="14" xfId="82" applyFill="1" applyBorder="1" applyAlignment="1">
      <alignment horizontal="center"/>
      <protection/>
    </xf>
    <xf numFmtId="0" fontId="0" fillId="28" borderId="14" xfId="82" applyFill="1" applyBorder="1" applyAlignment="1">
      <alignment horizontal="center"/>
      <protection/>
    </xf>
    <xf numFmtId="1" fontId="22" fillId="25" borderId="10" xfId="80" applyNumberFormat="1" applyFont="1" applyFill="1" applyBorder="1" applyAlignment="1">
      <alignment horizontal="center" vertical="center"/>
      <protection/>
    </xf>
    <xf numFmtId="0" fontId="0" fillId="29" borderId="14" xfId="82" applyFill="1" applyBorder="1" applyAlignment="1">
      <alignment horizontal="center"/>
      <protection/>
    </xf>
    <xf numFmtId="0" fontId="25" fillId="26" borderId="10" xfId="82" applyFont="1" applyFill="1" applyBorder="1">
      <alignment/>
      <protection/>
    </xf>
    <xf numFmtId="0" fontId="0" fillId="30" borderId="14" xfId="82" applyFont="1" applyFill="1" applyBorder="1" applyAlignment="1">
      <alignment horizontal="center"/>
      <protection/>
    </xf>
    <xf numFmtId="0" fontId="0" fillId="31" borderId="14" xfId="82" applyFont="1" applyFill="1" applyBorder="1" applyAlignment="1">
      <alignment horizontal="center"/>
      <protection/>
    </xf>
    <xf numFmtId="0" fontId="25" fillId="25" borderId="14" xfId="0" applyFont="1" applyFill="1" applyBorder="1" applyAlignment="1">
      <alignment horizontal="left"/>
    </xf>
    <xf numFmtId="0" fontId="0" fillId="27" borderId="14" xfId="82" applyFont="1" applyFill="1" applyBorder="1" applyAlignment="1">
      <alignment horizontal="center"/>
      <protection/>
    </xf>
    <xf numFmtId="0" fontId="21" fillId="0" borderId="0" xfId="80" applyFont="1" applyFill="1" applyBorder="1" applyAlignment="1">
      <alignment horizontal="center" vertical="center"/>
      <protection/>
    </xf>
    <xf numFmtId="9" fontId="26" fillId="24" borderId="0" xfId="80" applyNumberFormat="1" applyFont="1" applyFill="1" applyAlignment="1">
      <alignment vertical="center"/>
      <protection/>
    </xf>
    <xf numFmtId="0" fontId="27" fillId="0" borderId="0" xfId="80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u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tandard_1 etap__WG-2007__EVROPA" xfId="79"/>
    <cellStyle name="Standard_2008_II_1_Resultsl" xfId="80"/>
    <cellStyle name="Standard_Germania_10_1_97" xfId="81"/>
    <cellStyle name="Standard_Таблица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Связанная ячейка" xfId="106"/>
    <cellStyle name="Текст предупреждения" xfId="107"/>
    <cellStyle name="Хороший" xfId="108"/>
  </cellStyles>
  <dxfs count="5">
    <dxf>
      <font>
        <b/>
        <i val="0"/>
        <color rgb="FF0000FF"/>
      </font>
      <border/>
    </dxf>
    <dxf>
      <fill>
        <patternFill patternType="gray125">
          <fgColor rgb="FFFF0000"/>
          <bgColor indexed="65"/>
        </patternFill>
      </fill>
      <border/>
    </dxf>
    <dxf>
      <fill>
        <patternFill patternType="gray125">
          <fgColor rgb="FF008000"/>
          <bgColor indexed="65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fgColor rgb="FFFFFF0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uraj\DATEIEN%20(F)\__Chto%20Gde%20Kogda\___TUTNIRY\____Proekt%20Wremena%20Goda\_____WG%202007\I%20etap.%20Vesna\Rezultaty\1%20etap__WG-2007__EVROPA-Germani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uraj\DATEIEN%20(F)\__Chto%20Gde%20Kogda\___TUTNIRY\____Proekt%20Wremena%20Goda\_____WG%202007\I%20etap.%20Vesna\Rezultaty\EVROPA1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1%20etap__WG-2007__EVROPA-Germani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EVROPA1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G28"/>
  <sheetViews>
    <sheetView tabSelected="1" workbookViewId="0" topLeftCell="A4">
      <selection activeCell="D29" sqref="D29"/>
    </sheetView>
  </sheetViews>
  <sheetFormatPr defaultColWidth="9.140625" defaultRowHeight="12.75"/>
  <cols>
    <col min="1" max="1" width="1.7109375" style="1" customWidth="1"/>
    <col min="2" max="2" width="4.00390625" style="1" customWidth="1"/>
    <col min="3" max="3" width="30.00390625" style="2" bestFit="1" customWidth="1"/>
    <col min="4" max="5" width="17.00390625" style="3" customWidth="1"/>
    <col min="6" max="17" width="3.00390625" style="1" customWidth="1"/>
    <col min="18" max="18" width="5.28125" style="1" customWidth="1"/>
    <col min="19" max="30" width="3.00390625" style="1" customWidth="1"/>
    <col min="31" max="31" width="5.28125" style="4" customWidth="1"/>
    <col min="32" max="32" width="6.28125" style="5" customWidth="1"/>
    <col min="33" max="33" width="7.00390625" style="5" customWidth="1"/>
    <col min="34" max="16384" width="9.140625" style="1" customWidth="1"/>
  </cols>
  <sheetData>
    <row r="1" ht="6" customHeight="1"/>
    <row r="2" spans="3:33" ht="17.25" customHeight="1"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3:33" ht="13.5" customHeight="1"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4:5" ht="15.75" customHeight="1">
      <c r="D4" s="7"/>
      <c r="E4" s="7"/>
    </row>
    <row r="5" spans="2:33" s="15" customFormat="1" ht="34.5" customHeight="1">
      <c r="B5" s="8"/>
      <c r="C5" s="9" t="s">
        <v>2</v>
      </c>
      <c r="D5" s="10"/>
      <c r="E5" s="11"/>
      <c r="F5" s="12" t="s">
        <v>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3" t="s">
        <v>4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  <c r="AF5" s="12" t="s">
        <v>5</v>
      </c>
      <c r="AG5" s="14"/>
    </row>
    <row r="6" spans="2:33" s="21" customFormat="1" ht="47.25" customHeight="1">
      <c r="B6" s="16" t="s">
        <v>6</v>
      </c>
      <c r="C6" s="17" t="s">
        <v>7</v>
      </c>
      <c r="D6" s="18" t="s">
        <v>8</v>
      </c>
      <c r="E6" s="18" t="s">
        <v>9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20" t="s">
        <v>10</v>
      </c>
      <c r="S6" s="19">
        <v>13</v>
      </c>
      <c r="T6" s="19">
        <v>14</v>
      </c>
      <c r="U6" s="19">
        <v>15</v>
      </c>
      <c r="V6" s="19">
        <v>16</v>
      </c>
      <c r="W6" s="19">
        <v>17</v>
      </c>
      <c r="X6" s="19">
        <v>18</v>
      </c>
      <c r="Y6" s="19">
        <v>19</v>
      </c>
      <c r="Z6" s="19">
        <v>20</v>
      </c>
      <c r="AA6" s="19">
        <v>21</v>
      </c>
      <c r="AB6" s="19">
        <v>22</v>
      </c>
      <c r="AC6" s="19">
        <v>23</v>
      </c>
      <c r="AD6" s="19">
        <v>24</v>
      </c>
      <c r="AE6" s="20" t="s">
        <v>4</v>
      </c>
      <c r="AF6" s="16" t="s">
        <v>11</v>
      </c>
      <c r="AG6" s="16" t="s">
        <v>12</v>
      </c>
    </row>
    <row r="7" spans="2:33" s="21" customFormat="1" ht="18" customHeight="1">
      <c r="B7" s="19">
        <v>1</v>
      </c>
      <c r="C7" s="22" t="s">
        <v>13</v>
      </c>
      <c r="D7" s="23" t="s">
        <v>14</v>
      </c>
      <c r="E7" s="23" t="s">
        <v>15</v>
      </c>
      <c r="F7" s="24">
        <v>1</v>
      </c>
      <c r="G7" s="25">
        <v>1</v>
      </c>
      <c r="H7" s="26">
        <v>1</v>
      </c>
      <c r="I7" s="25">
        <v>1</v>
      </c>
      <c r="J7" s="26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7">
        <f>IF(AND($C7="",$D7=""),"-",SUM(COUNT(F7:Q7),COUNTIF(F7:Q7,"+")))</f>
        <v>12</v>
      </c>
      <c r="S7" s="28">
        <v>1</v>
      </c>
      <c r="T7" s="28" t="s">
        <v>16</v>
      </c>
      <c r="U7" s="28"/>
      <c r="V7" s="28">
        <v>1</v>
      </c>
      <c r="W7" s="28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/>
      <c r="AD7" s="25">
        <v>1</v>
      </c>
      <c r="AE7" s="27">
        <f>IF(AND($C7="",$D7=""),"-",SUM(COUNT(S7:AD7),COUNTIF(S7:AD7,"+")))</f>
        <v>9</v>
      </c>
      <c r="AF7" s="16">
        <f>IF(AND($C7="",$D7=""),"-",SUM(R7,AE7))</f>
        <v>21</v>
      </c>
      <c r="AG7" s="16" t="str">
        <f>IF(AND($C7="",$D7=""),"-",IF(COUNTIF($AF$7:$AF$24,"="&amp;AF7)=1,COUNTIF($AF$7:$AF$24,"&gt;"&amp;AF7)+1&amp;"",(COUNTIF($AF$7:$AF$24,"&gt;"&amp;AF7)+1)&amp;"..."&amp;(COUNTIF($AF$7:$AF$24,"&gt;="&amp;AF7))))</f>
        <v>1</v>
      </c>
    </row>
    <row r="8" spans="2:33" s="21" customFormat="1" ht="18" customHeight="1">
      <c r="B8" s="19">
        <v>2</v>
      </c>
      <c r="C8" s="29" t="s">
        <v>17</v>
      </c>
      <c r="D8" s="23" t="s">
        <v>18</v>
      </c>
      <c r="E8" s="23" t="s">
        <v>19</v>
      </c>
      <c r="F8" s="24">
        <v>1</v>
      </c>
      <c r="G8" s="25">
        <v>1</v>
      </c>
      <c r="H8" s="25"/>
      <c r="I8" s="25">
        <v>1</v>
      </c>
      <c r="J8" s="25">
        <v>1</v>
      </c>
      <c r="K8" s="25">
        <v>1</v>
      </c>
      <c r="L8" s="25">
        <v>1</v>
      </c>
      <c r="M8" s="25"/>
      <c r="N8" s="25">
        <v>1</v>
      </c>
      <c r="O8" s="25">
        <v>1</v>
      </c>
      <c r="P8" s="25">
        <v>1</v>
      </c>
      <c r="Q8" s="25">
        <v>1</v>
      </c>
      <c r="R8" s="27">
        <f>IF(AND($C8="",$D8=""),"-",SUM(COUNT(F8:Q8),COUNTIF(F8:Q8,"+")))</f>
        <v>10</v>
      </c>
      <c r="S8" s="28"/>
      <c r="T8" s="28">
        <v>1</v>
      </c>
      <c r="U8" s="28">
        <v>1</v>
      </c>
      <c r="V8" s="28">
        <v>1</v>
      </c>
      <c r="W8" s="28">
        <v>1</v>
      </c>
      <c r="X8" s="25">
        <v>1</v>
      </c>
      <c r="Y8" s="25">
        <v>1</v>
      </c>
      <c r="Z8" s="30">
        <v>1</v>
      </c>
      <c r="AA8" s="25"/>
      <c r="AB8" s="25">
        <v>1</v>
      </c>
      <c r="AC8" s="25">
        <v>1</v>
      </c>
      <c r="AD8" s="25">
        <v>1</v>
      </c>
      <c r="AE8" s="27">
        <f>IF(AND($C8="",$D8=""),"-",SUM(COUNT(S8:AD8),COUNTIF(S8:AD8,"+")))</f>
        <v>10</v>
      </c>
      <c r="AF8" s="16">
        <f>IF(AND($C8="",$D8=""),"-",SUM(R8,AE8))</f>
        <v>20</v>
      </c>
      <c r="AG8" s="16" t="str">
        <f>IF(AND($C8="",$D8=""),"-",IF(COUNTIF($AF$7:$AF$24,"="&amp;AF8)=1,COUNTIF($AF$7:$AF$24,"&gt;"&amp;AF8)+1&amp;"",(COUNTIF($AF$7:$AF$24,"&gt;"&amp;AF8)+1)&amp;"..."&amp;(COUNTIF($AF$7:$AF$24,"&gt;="&amp;AF8))))</f>
        <v>2...4</v>
      </c>
    </row>
    <row r="9" spans="2:33" s="21" customFormat="1" ht="18" customHeight="1">
      <c r="B9" s="19">
        <v>3</v>
      </c>
      <c r="C9" s="22" t="s">
        <v>20</v>
      </c>
      <c r="D9" s="23" t="s">
        <v>21</v>
      </c>
      <c r="E9" s="23" t="s">
        <v>22</v>
      </c>
      <c r="F9" s="24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7">
        <f>IF(AND($C9="",$D9=""),"-",SUM(COUNT(F9:Q9),COUNTIF(F9:Q9,"+")))</f>
        <v>12</v>
      </c>
      <c r="S9" s="28">
        <v>1</v>
      </c>
      <c r="T9" s="28" t="s">
        <v>16</v>
      </c>
      <c r="U9" s="28"/>
      <c r="V9" s="28">
        <v>1</v>
      </c>
      <c r="W9" s="28">
        <v>1</v>
      </c>
      <c r="X9" s="25">
        <v>1</v>
      </c>
      <c r="Y9" s="25">
        <v>1</v>
      </c>
      <c r="Z9" s="31">
        <v>1</v>
      </c>
      <c r="AA9" s="25">
        <v>1</v>
      </c>
      <c r="AB9" s="25"/>
      <c r="AC9" s="25"/>
      <c r="AD9" s="25">
        <v>1</v>
      </c>
      <c r="AE9" s="27">
        <f>IF(AND($C9="",$D9=""),"-",SUM(COUNT(S9:AD9),COUNTIF(S9:AD9,"+")))</f>
        <v>8</v>
      </c>
      <c r="AF9" s="16">
        <f>IF(AND($C9="",$D9=""),"-",SUM(R9,AE9))</f>
        <v>20</v>
      </c>
      <c r="AG9" s="16" t="str">
        <f>IF(AND($C9="",$D9=""),"-",IF(COUNTIF($AF$7:$AF$24,"="&amp;AF9)=1,COUNTIF($AF$7:$AF$24,"&gt;"&amp;AF9)+1&amp;"",(COUNTIF($AF$7:$AF$24,"&gt;"&amp;AF9)+1)&amp;"..."&amp;(COUNTIF($AF$7:$AF$24,"&gt;="&amp;AF9))))</f>
        <v>2...4</v>
      </c>
    </row>
    <row r="10" spans="2:33" s="21" customFormat="1" ht="18" customHeight="1">
      <c r="B10" s="19">
        <v>4</v>
      </c>
      <c r="C10" s="22" t="s">
        <v>23</v>
      </c>
      <c r="D10" s="23" t="s">
        <v>24</v>
      </c>
      <c r="E10" s="23" t="s">
        <v>25</v>
      </c>
      <c r="F10" s="24">
        <v>1</v>
      </c>
      <c r="G10" s="25">
        <v>1</v>
      </c>
      <c r="H10" s="26">
        <v>1</v>
      </c>
      <c r="I10" s="25">
        <v>1</v>
      </c>
      <c r="J10" s="25">
        <v>1</v>
      </c>
      <c r="K10" s="26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7">
        <f>IF(AND($C10="",$D10=""),"-",SUM(COUNT(F10:Q10),COUNTIF(F10:Q10,"+")))</f>
        <v>12</v>
      </c>
      <c r="S10" s="28"/>
      <c r="T10" s="28" t="s">
        <v>16</v>
      </c>
      <c r="U10" s="28">
        <v>1</v>
      </c>
      <c r="V10" s="28">
        <v>1</v>
      </c>
      <c r="W10" s="28">
        <v>1</v>
      </c>
      <c r="X10" s="25">
        <v>1</v>
      </c>
      <c r="Y10" s="25"/>
      <c r="Z10" s="30">
        <v>1</v>
      </c>
      <c r="AA10" s="26">
        <v>1</v>
      </c>
      <c r="AB10" s="25">
        <v>1</v>
      </c>
      <c r="AC10" s="25"/>
      <c r="AD10" s="25">
        <v>1</v>
      </c>
      <c r="AE10" s="27">
        <f>IF(AND($C10="",$D10=""),"-",SUM(COUNT(S10:AD10),COUNTIF(S10:AD10,"+")))</f>
        <v>8</v>
      </c>
      <c r="AF10" s="16">
        <f>IF(AND($C10="",$D10=""),"-",SUM(R10,AE10))</f>
        <v>20</v>
      </c>
      <c r="AG10" s="16" t="str">
        <f>IF(AND($C10="",$D10=""),"-",IF(COUNTIF($AF$7:$AF$24,"="&amp;AF10)=1,COUNTIF($AF$7:$AF$24,"&gt;"&amp;AF10)+1&amp;"",(COUNTIF($AF$7:$AF$24,"&gt;"&amp;AF10)+1)&amp;"..."&amp;(COUNTIF($AF$7:$AF$24,"&gt;="&amp;AF10))))</f>
        <v>2...4</v>
      </c>
    </row>
    <row r="11" spans="2:33" s="21" customFormat="1" ht="18" customHeight="1">
      <c r="B11" s="19">
        <v>5</v>
      </c>
      <c r="C11" s="22" t="s">
        <v>26</v>
      </c>
      <c r="D11" s="23" t="s">
        <v>27</v>
      </c>
      <c r="E11" s="23" t="s">
        <v>25</v>
      </c>
      <c r="F11" s="24">
        <v>1</v>
      </c>
      <c r="G11" s="25">
        <v>1</v>
      </c>
      <c r="H11" s="26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/>
      <c r="P11" s="25">
        <v>1</v>
      </c>
      <c r="Q11" s="25">
        <v>1</v>
      </c>
      <c r="R11" s="27">
        <f>IF(AND($C11="",$D11=""),"-",SUM(COUNT(F11:Q11),COUNTIF(F11:Q11,"+")))</f>
        <v>11</v>
      </c>
      <c r="S11" s="28"/>
      <c r="T11" s="28" t="s">
        <v>16</v>
      </c>
      <c r="U11" s="28">
        <v>1</v>
      </c>
      <c r="V11" s="28">
        <v>1</v>
      </c>
      <c r="W11" s="28">
        <v>1</v>
      </c>
      <c r="X11" s="25">
        <v>1</v>
      </c>
      <c r="Y11" s="25">
        <v>1</v>
      </c>
      <c r="Z11" s="30">
        <v>1</v>
      </c>
      <c r="AA11" s="25"/>
      <c r="AB11" s="25"/>
      <c r="AC11" s="25"/>
      <c r="AD11" s="25">
        <v>1</v>
      </c>
      <c r="AE11" s="27">
        <f>IF(AND($C11="",$D11=""),"-",SUM(COUNT(S11:AD11),COUNTIF(S11:AD11,"+")))</f>
        <v>7</v>
      </c>
      <c r="AF11" s="16">
        <f>IF(AND($C11="",$D11=""),"-",SUM(R11,AE11))</f>
        <v>18</v>
      </c>
      <c r="AG11" s="16" t="str">
        <f>IF(AND($C11="",$D11=""),"-",IF(COUNTIF($AF$7:$AF$24,"="&amp;AF11)=1,COUNTIF($AF$7:$AF$24,"&gt;"&amp;AF11)+1&amp;"",(COUNTIF($AF$7:$AF$24,"&gt;"&amp;AF11)+1)&amp;"..."&amp;(COUNTIF($AF$7:$AF$24,"&gt;="&amp;AF11))))</f>
        <v>5</v>
      </c>
    </row>
    <row r="12" spans="2:33" s="21" customFormat="1" ht="18" customHeight="1">
      <c r="B12" s="19">
        <v>6</v>
      </c>
      <c r="C12" s="22" t="s">
        <v>28</v>
      </c>
      <c r="D12" s="23" t="s">
        <v>29</v>
      </c>
      <c r="E12" s="23" t="s">
        <v>15</v>
      </c>
      <c r="F12" s="24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/>
      <c r="N12" s="25">
        <v>1</v>
      </c>
      <c r="O12" s="25"/>
      <c r="P12" s="25">
        <v>1</v>
      </c>
      <c r="Q12" s="25">
        <v>1</v>
      </c>
      <c r="R12" s="27">
        <f>IF(AND($C12="",$D12=""),"-",SUM(COUNT(F12:Q12),COUNTIF(F12:Q12,"+")))</f>
        <v>10</v>
      </c>
      <c r="S12" s="28">
        <v>1</v>
      </c>
      <c r="T12" s="28"/>
      <c r="U12" s="28"/>
      <c r="V12" s="28">
        <v>1</v>
      </c>
      <c r="W12" s="28">
        <v>1</v>
      </c>
      <c r="X12" s="25">
        <v>1</v>
      </c>
      <c r="Y12" s="25">
        <v>1</v>
      </c>
      <c r="Z12" s="30"/>
      <c r="AA12" s="25"/>
      <c r="AB12" s="25">
        <v>1</v>
      </c>
      <c r="AC12" s="25"/>
      <c r="AD12" s="25">
        <v>1</v>
      </c>
      <c r="AE12" s="27">
        <f>IF(AND($C12="",$D12=""),"-",SUM(COUNT(S12:AD12),COUNTIF(S12:AD12,"+")))</f>
        <v>7</v>
      </c>
      <c r="AF12" s="16">
        <f>IF(AND($C12="",$D12=""),"-",SUM(R12,AE12))</f>
        <v>17</v>
      </c>
      <c r="AG12" s="16" t="str">
        <f>IF(AND($C12="",$D12=""),"-",IF(COUNTIF($AF$7:$AF$24,"="&amp;AF12)=1,COUNTIF($AF$7:$AF$24,"&gt;"&amp;AF12)+1&amp;"",(COUNTIF($AF$7:$AF$24,"&gt;"&amp;AF12)+1)&amp;"..."&amp;(COUNTIF($AF$7:$AF$24,"&gt;="&amp;AF12))))</f>
        <v>6</v>
      </c>
    </row>
    <row r="13" spans="2:33" s="21" customFormat="1" ht="18" customHeight="1">
      <c r="B13" s="19">
        <v>7</v>
      </c>
      <c r="C13" s="22" t="s">
        <v>30</v>
      </c>
      <c r="D13" s="23" t="s">
        <v>31</v>
      </c>
      <c r="E13" s="23" t="s">
        <v>22</v>
      </c>
      <c r="F13" s="24">
        <v>1</v>
      </c>
      <c r="G13" s="25">
        <v>1</v>
      </c>
      <c r="H13" s="26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/>
      <c r="O13" s="25">
        <v>1</v>
      </c>
      <c r="P13" s="25">
        <v>1</v>
      </c>
      <c r="Q13" s="25"/>
      <c r="R13" s="27">
        <f>IF(AND($C13="",$D13=""),"-",SUM(COUNT(F13:Q13),COUNTIF(F13:Q13,"+")))</f>
        <v>10</v>
      </c>
      <c r="S13" s="28"/>
      <c r="T13" s="28" t="s">
        <v>16</v>
      </c>
      <c r="U13" s="28">
        <v>1</v>
      </c>
      <c r="V13" s="28">
        <v>1</v>
      </c>
      <c r="W13" s="28">
        <v>1</v>
      </c>
      <c r="X13" s="25">
        <v>1</v>
      </c>
      <c r="Y13" s="25"/>
      <c r="Z13" s="30"/>
      <c r="AA13" s="25">
        <v>1</v>
      </c>
      <c r="AB13" s="25"/>
      <c r="AC13" s="25"/>
      <c r="AD13" s="25">
        <v>1</v>
      </c>
      <c r="AE13" s="27">
        <f>IF(AND($C13="",$D13=""),"-",SUM(COUNT(S13:AD13),COUNTIF(S13:AD13,"+")))</f>
        <v>6</v>
      </c>
      <c r="AF13" s="16">
        <f>IF(AND($C13="",$D13=""),"-",SUM(R13,AE13))</f>
        <v>16</v>
      </c>
      <c r="AG13" s="16" t="str">
        <f>IF(AND($C13="",$D13=""),"-",IF(COUNTIF($AF$7:$AF$24,"="&amp;AF13)=1,COUNTIF($AF$7:$AF$24,"&gt;"&amp;AF13)+1&amp;"",(COUNTIF($AF$7:$AF$24,"&gt;"&amp;AF13)+1)&amp;"..."&amp;(COUNTIF($AF$7:$AF$24,"&gt;="&amp;AF13))))</f>
        <v>7</v>
      </c>
    </row>
    <row r="14" spans="2:33" s="21" customFormat="1" ht="18" customHeight="1">
      <c r="B14" s="19">
        <v>8</v>
      </c>
      <c r="C14" s="32" t="s">
        <v>32</v>
      </c>
      <c r="D14" s="23" t="s">
        <v>33</v>
      </c>
      <c r="E14" s="23" t="s">
        <v>34</v>
      </c>
      <c r="F14" s="24">
        <v>1</v>
      </c>
      <c r="G14" s="25">
        <v>1</v>
      </c>
      <c r="H14" s="25">
        <v>1</v>
      </c>
      <c r="I14" s="25"/>
      <c r="J14" s="25">
        <v>1</v>
      </c>
      <c r="K14" s="25">
        <v>1</v>
      </c>
      <c r="L14" s="33">
        <v>1</v>
      </c>
      <c r="M14" s="25">
        <v>1</v>
      </c>
      <c r="N14" s="25"/>
      <c r="O14" s="25"/>
      <c r="P14" s="25">
        <v>1</v>
      </c>
      <c r="Q14" s="25">
        <v>1</v>
      </c>
      <c r="R14" s="27">
        <f>IF(AND($C14="",$D14=""),"-",SUM(COUNT(F14:Q14),COUNTIF(F14:Q14,"+")))</f>
        <v>9</v>
      </c>
      <c r="S14" s="28"/>
      <c r="T14" s="28" t="s">
        <v>16</v>
      </c>
      <c r="U14" s="28">
        <v>1</v>
      </c>
      <c r="V14" s="28"/>
      <c r="W14" s="28">
        <v>1</v>
      </c>
      <c r="X14" s="25">
        <v>1</v>
      </c>
      <c r="Y14" s="25">
        <v>1</v>
      </c>
      <c r="Z14" s="25"/>
      <c r="AA14" s="25"/>
      <c r="AB14" s="25">
        <v>1</v>
      </c>
      <c r="AC14" s="25"/>
      <c r="AD14" s="25">
        <v>1</v>
      </c>
      <c r="AE14" s="27">
        <f>IF(AND($C14="",$D14=""),"-",SUM(COUNT(S14:AD14),COUNTIF(S14:AD14,"+")))</f>
        <v>6</v>
      </c>
      <c r="AF14" s="16">
        <f>IF(AND($C14="",$D14=""),"-",SUM(R14,AE14))</f>
        <v>15</v>
      </c>
      <c r="AG14" s="16" t="str">
        <f>IF(AND($C14="",$D14=""),"-",IF(COUNTIF($AF$7:$AF$24,"="&amp;AF14)=1,COUNTIF($AF$7:$AF$24,"&gt;"&amp;AF14)+1&amp;"",(COUNTIF($AF$7:$AF$24,"&gt;"&amp;AF14)+1)&amp;"..."&amp;(COUNTIF($AF$7:$AF$24,"&gt;="&amp;AF14))))</f>
        <v>8...11</v>
      </c>
    </row>
    <row r="15" spans="2:33" s="21" customFormat="1" ht="18" customHeight="1">
      <c r="B15" s="19">
        <v>9</v>
      </c>
      <c r="C15" s="22" t="s">
        <v>35</v>
      </c>
      <c r="D15" s="23" t="s">
        <v>36</v>
      </c>
      <c r="E15" s="23" t="s">
        <v>22</v>
      </c>
      <c r="F15" s="24">
        <v>1</v>
      </c>
      <c r="G15" s="25">
        <v>1</v>
      </c>
      <c r="H15" s="25">
        <v>1</v>
      </c>
      <c r="I15" s="25">
        <v>1</v>
      </c>
      <c r="J15" s="25">
        <v>1</v>
      </c>
      <c r="K15" s="26">
        <v>1</v>
      </c>
      <c r="L15" s="25"/>
      <c r="M15" s="25">
        <v>1</v>
      </c>
      <c r="N15" s="25"/>
      <c r="O15" s="25">
        <v>1</v>
      </c>
      <c r="P15" s="25">
        <v>1</v>
      </c>
      <c r="Q15" s="25">
        <v>1</v>
      </c>
      <c r="R15" s="27">
        <f>IF(AND($C15="",$D15=""),"-",SUM(COUNT(F15:Q15),COUNTIF(F15:Q15,"+")))</f>
        <v>10</v>
      </c>
      <c r="S15" s="28"/>
      <c r="T15" s="28"/>
      <c r="U15" s="28"/>
      <c r="V15" s="28">
        <v>1</v>
      </c>
      <c r="W15" s="28">
        <v>1</v>
      </c>
      <c r="X15" s="25">
        <v>1</v>
      </c>
      <c r="Y15" s="25">
        <v>1</v>
      </c>
      <c r="Z15" s="25"/>
      <c r="AA15" s="25"/>
      <c r="AB15" s="25" t="s">
        <v>16</v>
      </c>
      <c r="AC15" s="30"/>
      <c r="AD15" s="25">
        <v>1</v>
      </c>
      <c r="AE15" s="27">
        <f>IF(AND($C15="",$D15=""),"-",SUM(COUNT(S15:AD15),COUNTIF(S15:AD15,"+")))</f>
        <v>5</v>
      </c>
      <c r="AF15" s="16">
        <f>IF(AND($C15="",$D15=""),"-",SUM(R15,AE15))</f>
        <v>15</v>
      </c>
      <c r="AG15" s="16" t="str">
        <f>IF(AND($C15="",$D15=""),"-",IF(COUNTIF($AF$7:$AF$24,"="&amp;AF15)=1,COUNTIF($AF$7:$AF$24,"&gt;"&amp;AF15)+1&amp;"",(COUNTIF($AF$7:$AF$24,"&gt;"&amp;AF15)+1)&amp;"..."&amp;(COUNTIF($AF$7:$AF$24,"&gt;="&amp;AF15))))</f>
        <v>8...11</v>
      </c>
    </row>
    <row r="16" spans="2:33" s="21" customFormat="1" ht="18" customHeight="1">
      <c r="B16" s="19">
        <v>10</v>
      </c>
      <c r="C16" s="22" t="s">
        <v>37</v>
      </c>
      <c r="D16" s="23" t="s">
        <v>38</v>
      </c>
      <c r="E16" s="23" t="s">
        <v>15</v>
      </c>
      <c r="F16" s="24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/>
      <c r="N16" s="25">
        <v>1</v>
      </c>
      <c r="O16" s="25">
        <v>1</v>
      </c>
      <c r="P16" s="25">
        <v>1</v>
      </c>
      <c r="Q16" s="25"/>
      <c r="R16" s="27">
        <f>IF(AND($C16="",$D16=""),"-",SUM(COUNT(F16:Q16),COUNTIF(F16:Q16,"+")))</f>
        <v>10</v>
      </c>
      <c r="S16" s="28"/>
      <c r="T16" s="28">
        <v>1</v>
      </c>
      <c r="U16" s="28"/>
      <c r="V16" s="28">
        <v>1</v>
      </c>
      <c r="W16" s="28"/>
      <c r="X16" s="28">
        <v>1</v>
      </c>
      <c r="Y16" s="28">
        <v>1</v>
      </c>
      <c r="Z16" s="28"/>
      <c r="AA16" s="28"/>
      <c r="AB16" s="28" t="s">
        <v>16</v>
      </c>
      <c r="AC16" s="28"/>
      <c r="AD16" s="28">
        <v>1</v>
      </c>
      <c r="AE16" s="27">
        <f>IF(AND($C16="",$D16=""),"-",SUM(COUNT(S16:AD16),COUNTIF(S16:AD16,"+")))</f>
        <v>5</v>
      </c>
      <c r="AF16" s="16">
        <f>IF(AND($C16="",$D16=""),"-",SUM(R16,AE16))</f>
        <v>15</v>
      </c>
      <c r="AG16" s="16" t="str">
        <f>IF(AND($C16="",$D16=""),"-",IF(COUNTIF($AF$7:$AF$24,"="&amp;AF16)=1,COUNTIF($AF$7:$AF$24,"&gt;"&amp;AF16)+1&amp;"",(COUNTIF($AF$7:$AF$24,"&gt;"&amp;AF16)+1)&amp;"..."&amp;(COUNTIF($AF$7:$AF$24,"&gt;="&amp;AF16))))</f>
        <v>8...11</v>
      </c>
    </row>
    <row r="17" spans="2:33" s="21" customFormat="1" ht="18" customHeight="1">
      <c r="B17" s="19">
        <v>11</v>
      </c>
      <c r="C17" s="22" t="s">
        <v>39</v>
      </c>
      <c r="D17" s="23" t="s">
        <v>40</v>
      </c>
      <c r="E17" s="23" t="s">
        <v>41</v>
      </c>
      <c r="F17" s="24"/>
      <c r="G17" s="26">
        <v>1</v>
      </c>
      <c r="H17" s="25"/>
      <c r="I17" s="25"/>
      <c r="J17" s="25">
        <v>1</v>
      </c>
      <c r="K17" s="25">
        <v>1</v>
      </c>
      <c r="L17" s="25"/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7">
        <f>IF(AND($C17="",$D17=""),"-",SUM(COUNT(F17:Q17),COUNTIF(F17:Q17,"+")))</f>
        <v>8</v>
      </c>
      <c r="S17" s="28">
        <v>1</v>
      </c>
      <c r="T17" s="28" t="s">
        <v>16</v>
      </c>
      <c r="U17" s="28">
        <v>1</v>
      </c>
      <c r="V17" s="28">
        <v>1</v>
      </c>
      <c r="W17" s="28">
        <v>1</v>
      </c>
      <c r="X17" s="25">
        <v>1</v>
      </c>
      <c r="Y17" s="25"/>
      <c r="Z17" s="30"/>
      <c r="AA17" s="25" t="s">
        <v>16</v>
      </c>
      <c r="AB17" s="25">
        <v>1</v>
      </c>
      <c r="AC17" s="25"/>
      <c r="AD17" s="25">
        <v>1</v>
      </c>
      <c r="AE17" s="27">
        <f>IF(AND($C17="",$D17=""),"-",SUM(COUNT(S17:AD17),COUNTIF(S17:AD17,"+")))</f>
        <v>7</v>
      </c>
      <c r="AF17" s="16">
        <f>IF(AND($C17="",$D17=""),"-",SUM(R17,AE17))</f>
        <v>15</v>
      </c>
      <c r="AG17" s="16" t="str">
        <f>IF(AND($C17="",$D17=""),"-",IF(COUNTIF($AF$7:$AF$24,"="&amp;AF17)=1,COUNTIF($AF$7:$AF$24,"&gt;"&amp;AF17)+1&amp;"",(COUNTIF($AF$7:$AF$24,"&gt;"&amp;AF17)+1)&amp;"..."&amp;(COUNTIF($AF$7:$AF$24,"&gt;="&amp;AF17))))</f>
        <v>8...11</v>
      </c>
    </row>
    <row r="18" spans="2:33" s="21" customFormat="1" ht="18" customHeight="1">
      <c r="B18" s="19">
        <v>12</v>
      </c>
      <c r="C18" s="22" t="s">
        <v>42</v>
      </c>
      <c r="D18" s="23" t="s">
        <v>43</v>
      </c>
      <c r="E18" s="23" t="s">
        <v>41</v>
      </c>
      <c r="F18" s="24"/>
      <c r="G18" s="25">
        <v>1</v>
      </c>
      <c r="H18" s="25"/>
      <c r="I18" s="25">
        <v>1</v>
      </c>
      <c r="J18" s="25">
        <v>1</v>
      </c>
      <c r="K18" s="25"/>
      <c r="L18" s="25">
        <v>1</v>
      </c>
      <c r="M18" s="25"/>
      <c r="N18" s="25">
        <v>1</v>
      </c>
      <c r="O18" s="25"/>
      <c r="P18" s="25">
        <v>1</v>
      </c>
      <c r="Q18" s="25">
        <v>1</v>
      </c>
      <c r="R18" s="27">
        <f>IF(AND($C18="",$D18=""),"-",SUM(COUNT(F18:Q18),COUNTIF(F18:Q18,"+")))</f>
        <v>7</v>
      </c>
      <c r="S18" s="28">
        <v>1</v>
      </c>
      <c r="T18" s="28">
        <v>1</v>
      </c>
      <c r="U18" s="28"/>
      <c r="V18" s="28">
        <v>1</v>
      </c>
      <c r="W18" s="28">
        <v>1</v>
      </c>
      <c r="X18" s="25">
        <v>1</v>
      </c>
      <c r="Y18" s="25"/>
      <c r="Z18" s="25"/>
      <c r="AA18" s="25">
        <v>1</v>
      </c>
      <c r="AB18" s="25"/>
      <c r="AC18" s="25"/>
      <c r="AD18" s="25">
        <v>1</v>
      </c>
      <c r="AE18" s="27">
        <f>IF(AND($C18="",$D18=""),"-",SUM(COUNT(S18:AD18),COUNTIF(S18:AD18,"+")))</f>
        <v>7</v>
      </c>
      <c r="AF18" s="16">
        <f>IF(AND($C18="",$D18=""),"-",SUM(R18,AE18))</f>
        <v>14</v>
      </c>
      <c r="AG18" s="16" t="str">
        <f>IF(AND($C18="",$D18=""),"-",IF(COUNTIF($AF$7:$AF$24,"="&amp;AF18)=1,COUNTIF($AF$7:$AF$24,"&gt;"&amp;AF18)+1&amp;"",(COUNTIF($AF$7:$AF$24,"&gt;"&amp;AF18)+1)&amp;"..."&amp;(COUNTIF($AF$7:$AF$24,"&gt;="&amp;AF18))))</f>
        <v>12</v>
      </c>
    </row>
    <row r="19" spans="2:33" s="21" customFormat="1" ht="18" customHeight="1">
      <c r="B19" s="19">
        <v>13</v>
      </c>
      <c r="C19" s="22" t="s">
        <v>44</v>
      </c>
      <c r="D19" s="23" t="s">
        <v>45</v>
      </c>
      <c r="E19" s="23" t="s">
        <v>22</v>
      </c>
      <c r="F19" s="24">
        <v>1</v>
      </c>
      <c r="G19" s="25">
        <v>1</v>
      </c>
      <c r="H19" s="26">
        <v>1</v>
      </c>
      <c r="I19" s="25"/>
      <c r="J19" s="25"/>
      <c r="K19" s="25">
        <v>1</v>
      </c>
      <c r="L19" s="25"/>
      <c r="M19" s="25"/>
      <c r="N19" s="26">
        <v>1</v>
      </c>
      <c r="O19" s="25">
        <v>1</v>
      </c>
      <c r="P19" s="25">
        <v>1</v>
      </c>
      <c r="Q19" s="25">
        <v>1</v>
      </c>
      <c r="R19" s="27">
        <f>IF(AND($C19="",$D19=""),"-",SUM(COUNT(F19:Q19),COUNTIF(F19:Q19,"+")))</f>
        <v>8</v>
      </c>
      <c r="S19" s="28"/>
      <c r="T19" s="28">
        <v>1</v>
      </c>
      <c r="U19" s="28"/>
      <c r="V19" s="28">
        <v>1</v>
      </c>
      <c r="W19" s="28">
        <v>1</v>
      </c>
      <c r="X19" s="26">
        <v>1</v>
      </c>
      <c r="Y19" s="25"/>
      <c r="Z19" s="30"/>
      <c r="AA19" s="25"/>
      <c r="AB19" s="25"/>
      <c r="AC19" s="25"/>
      <c r="AD19" s="25">
        <v>1</v>
      </c>
      <c r="AE19" s="27">
        <f>IF(AND($C19="",$D19=""),"-",SUM(COUNT(S19:AD19),COUNTIF(S19:AD19,"+")))</f>
        <v>5</v>
      </c>
      <c r="AF19" s="16">
        <f>IF(AND($C19="",$D19=""),"-",SUM(R19,AE19))</f>
        <v>13</v>
      </c>
      <c r="AG19" s="16" t="str">
        <f>IF(AND($C19="",$D19=""),"-",IF(COUNTIF($AF$7:$AF$24,"="&amp;AF19)=1,COUNTIF($AF$7:$AF$24,"&gt;"&amp;AF19)+1&amp;"",(COUNTIF($AF$7:$AF$24,"&gt;"&amp;AF19)+1)&amp;"..."&amp;(COUNTIF($AF$7:$AF$24,"&gt;="&amp;AF19))))</f>
        <v>13...14</v>
      </c>
    </row>
    <row r="20" spans="2:33" s="21" customFormat="1" ht="18" customHeight="1">
      <c r="B20" s="19">
        <v>14</v>
      </c>
      <c r="C20" s="22" t="s">
        <v>46</v>
      </c>
      <c r="D20" s="23" t="s">
        <v>47</v>
      </c>
      <c r="E20" s="23" t="s">
        <v>19</v>
      </c>
      <c r="F20" s="24">
        <v>1</v>
      </c>
      <c r="G20" s="25">
        <v>1</v>
      </c>
      <c r="H20" s="25">
        <v>1</v>
      </c>
      <c r="I20" s="25"/>
      <c r="J20" s="25">
        <v>1</v>
      </c>
      <c r="K20" s="25">
        <v>1</v>
      </c>
      <c r="L20" s="25"/>
      <c r="M20" s="26">
        <v>1</v>
      </c>
      <c r="N20" s="25"/>
      <c r="O20" s="25"/>
      <c r="P20" s="25">
        <v>1</v>
      </c>
      <c r="Q20" s="25">
        <v>1</v>
      </c>
      <c r="R20" s="27">
        <f>IF(AND($C20="",$D20=""),"-",SUM(COUNT(F20:Q20),COUNTIF(F20:Q20,"+")))</f>
        <v>8</v>
      </c>
      <c r="S20" s="28"/>
      <c r="T20" s="28" t="s">
        <v>16</v>
      </c>
      <c r="U20" s="28"/>
      <c r="V20" s="28"/>
      <c r="W20" s="28"/>
      <c r="X20" s="25">
        <v>1</v>
      </c>
      <c r="Y20" s="25">
        <v>1</v>
      </c>
      <c r="Z20" s="30"/>
      <c r="AA20" s="25">
        <v>1</v>
      </c>
      <c r="AB20" s="25">
        <v>1</v>
      </c>
      <c r="AC20" s="25"/>
      <c r="AD20" s="25">
        <v>1</v>
      </c>
      <c r="AE20" s="27">
        <f>IF(AND($C20="",$D20=""),"-",SUM(COUNT(S20:AD20),COUNTIF(S20:AD20,"+")))</f>
        <v>5</v>
      </c>
      <c r="AF20" s="16">
        <f>IF(AND($C20="",$D20=""),"-",SUM(R20,AE20))</f>
        <v>13</v>
      </c>
      <c r="AG20" s="16" t="str">
        <f>IF(AND($C20="",$D20=""),"-",IF(COUNTIF($AF$7:$AF$24,"="&amp;AF20)=1,COUNTIF($AF$7:$AF$24,"&gt;"&amp;AF20)+1&amp;"",(COUNTIF($AF$7:$AF$24,"&gt;"&amp;AF20)+1)&amp;"..."&amp;(COUNTIF($AF$7:$AF$24,"&gt;="&amp;AF20))))</f>
        <v>13...14</v>
      </c>
    </row>
    <row r="21" spans="2:33" s="21" customFormat="1" ht="18" customHeight="1">
      <c r="B21" s="19">
        <v>15</v>
      </c>
      <c r="C21" s="22" t="s">
        <v>48</v>
      </c>
      <c r="D21" s="23" t="s">
        <v>49</v>
      </c>
      <c r="E21" s="23" t="s">
        <v>15</v>
      </c>
      <c r="F21" s="24">
        <v>1</v>
      </c>
      <c r="G21" s="25">
        <v>1</v>
      </c>
      <c r="H21" s="25"/>
      <c r="I21" s="25">
        <v>1</v>
      </c>
      <c r="J21" s="25"/>
      <c r="K21" s="25"/>
      <c r="L21" s="25"/>
      <c r="M21" s="25"/>
      <c r="N21" s="25">
        <v>1</v>
      </c>
      <c r="O21" s="25"/>
      <c r="P21" s="25">
        <v>1</v>
      </c>
      <c r="Q21" s="25">
        <v>1</v>
      </c>
      <c r="R21" s="27">
        <f>IF(AND($C21="",$D21=""),"-",SUM(COUNT(F21:Q21),COUNTIF(F21:Q21,"+")))</f>
        <v>6</v>
      </c>
      <c r="S21" s="28"/>
      <c r="T21" s="28"/>
      <c r="U21" s="28"/>
      <c r="V21" s="28"/>
      <c r="W21" s="28">
        <v>1</v>
      </c>
      <c r="X21" s="25">
        <v>1</v>
      </c>
      <c r="Y21" s="25">
        <v>1</v>
      </c>
      <c r="Z21" s="30"/>
      <c r="AA21" s="25">
        <v>1</v>
      </c>
      <c r="AB21" s="25"/>
      <c r="AC21" s="25"/>
      <c r="AD21" s="25">
        <v>1</v>
      </c>
      <c r="AE21" s="27">
        <f>IF(AND($C21="",$D21=""),"-",SUM(COUNT(S21:AD21),COUNTIF(S21:AD21,"+")))</f>
        <v>5</v>
      </c>
      <c r="AF21" s="16">
        <f>IF(AND($C21="",$D21=""),"-",SUM(R21,AE21))</f>
        <v>11</v>
      </c>
      <c r="AG21" s="16" t="str">
        <f>IF(AND($C21="",$D21=""),"-",IF(COUNTIF($AF$7:$AF$24,"="&amp;AF21)=1,COUNTIF($AF$7:$AF$24,"&gt;"&amp;AF21)+1&amp;"",(COUNTIF($AF$7:$AF$24,"&gt;"&amp;AF21)+1)&amp;"..."&amp;(COUNTIF($AF$7:$AF$24,"&gt;="&amp;AF21))))</f>
        <v>15</v>
      </c>
    </row>
    <row r="22" spans="2:33" s="21" customFormat="1" ht="18" customHeight="1">
      <c r="B22" s="19">
        <v>16</v>
      </c>
      <c r="C22" s="22" t="s">
        <v>50</v>
      </c>
      <c r="D22" s="23" t="s">
        <v>51</v>
      </c>
      <c r="E22" s="23" t="s">
        <v>22</v>
      </c>
      <c r="F22" s="24"/>
      <c r="G22" s="25"/>
      <c r="H22" s="25">
        <v>1</v>
      </c>
      <c r="I22" s="25"/>
      <c r="J22" s="25">
        <v>1</v>
      </c>
      <c r="K22" s="25"/>
      <c r="L22" s="25">
        <v>1</v>
      </c>
      <c r="M22" s="25">
        <v>1</v>
      </c>
      <c r="N22" s="25"/>
      <c r="O22" s="25"/>
      <c r="P22" s="25">
        <v>1</v>
      </c>
      <c r="Q22" s="25">
        <v>1</v>
      </c>
      <c r="R22" s="27">
        <f>IF(AND($C22="",$D22=""),"-",SUM(COUNT(F22:Q22),COUNTIF(F22:Q22,"+")))</f>
        <v>6</v>
      </c>
      <c r="S22" s="28"/>
      <c r="T22" s="28"/>
      <c r="U22" s="28"/>
      <c r="V22" s="28"/>
      <c r="W22" s="28"/>
      <c r="X22" s="25">
        <v>1</v>
      </c>
      <c r="Y22" s="25"/>
      <c r="Z22" s="30"/>
      <c r="AA22" s="25">
        <v>1</v>
      </c>
      <c r="AB22" s="25"/>
      <c r="AC22" s="25">
        <v>1</v>
      </c>
      <c r="AD22" s="25">
        <v>1</v>
      </c>
      <c r="AE22" s="27">
        <f>IF(AND($C22="",$D22=""),"-",SUM(COUNT(S22:AD22),COUNTIF(S22:AD22,"+")))</f>
        <v>4</v>
      </c>
      <c r="AF22" s="16">
        <f>IF(AND($C22="",$D22=""),"-",SUM(R22,AE22))</f>
        <v>10</v>
      </c>
      <c r="AG22" s="16" t="str">
        <f>IF(AND($C22="",$D22=""),"-",IF(COUNTIF($AF$7:$AF$24,"="&amp;AF22)=1,COUNTIF($AF$7:$AF$24,"&gt;"&amp;AF22)+1&amp;"",(COUNTIF($AF$7:$AF$24,"&gt;"&amp;AF22)+1)&amp;"..."&amp;(COUNTIF($AF$7:$AF$24,"&gt;="&amp;AF22))))</f>
        <v>16</v>
      </c>
    </row>
    <row r="23" spans="2:33" s="21" customFormat="1" ht="18" customHeight="1">
      <c r="B23" s="19">
        <v>17</v>
      </c>
      <c r="C23" s="22" t="s">
        <v>55</v>
      </c>
      <c r="D23" s="23" t="s">
        <v>52</v>
      </c>
      <c r="E23" s="23" t="s">
        <v>22</v>
      </c>
      <c r="F23" s="24"/>
      <c r="G23" s="25">
        <v>1</v>
      </c>
      <c r="H23" s="33"/>
      <c r="I23" s="25">
        <v>1</v>
      </c>
      <c r="J23" s="25"/>
      <c r="K23" s="25"/>
      <c r="L23" s="25"/>
      <c r="M23" s="25"/>
      <c r="N23" s="25"/>
      <c r="O23" s="25"/>
      <c r="P23" s="25"/>
      <c r="Q23" s="25">
        <v>1</v>
      </c>
      <c r="R23" s="27">
        <f>IF(AND($C23="",$D23=""),"-",SUM(COUNT(F23:Q23),COUNTIF(F23:Q23,"+")))</f>
        <v>3</v>
      </c>
      <c r="S23" s="28"/>
      <c r="T23" s="28"/>
      <c r="U23" s="28"/>
      <c r="V23" s="28"/>
      <c r="W23" s="28">
        <v>1</v>
      </c>
      <c r="X23" s="25"/>
      <c r="Y23" s="25"/>
      <c r="Z23" s="25"/>
      <c r="AA23" s="25"/>
      <c r="AB23" s="25"/>
      <c r="AC23" s="25"/>
      <c r="AD23" s="25">
        <v>1</v>
      </c>
      <c r="AE23" s="27">
        <f>IF(AND($C23="",$D23=""),"-",SUM(COUNT(S23:AD23),COUNTIF(S23:AD23,"+")))</f>
        <v>2</v>
      </c>
      <c r="AF23" s="16">
        <f>IF(AND($C23="",$D23=""),"-",SUM(R23,AE23))</f>
        <v>5</v>
      </c>
      <c r="AG23" s="16" t="str">
        <f>IF(AND($C23="",$D23=""),"-",IF(COUNTIF($AF$7:$AF$24,"="&amp;AF23)=1,COUNTIF($AF$7:$AF$24,"&gt;"&amp;AF23)+1&amp;"",(COUNTIF($AF$7:$AF$24,"&gt;"&amp;AF23)+1)&amp;"..."&amp;(COUNTIF($AF$7:$AF$24,"&gt;="&amp;AF23))))</f>
        <v>17</v>
      </c>
    </row>
    <row r="24" spans="2:33" s="21" customFormat="1" ht="18" customHeight="1">
      <c r="B24" s="19">
        <v>18</v>
      </c>
      <c r="C24" s="22" t="s">
        <v>54</v>
      </c>
      <c r="D24" s="23" t="s">
        <v>53</v>
      </c>
      <c r="E24" s="23" t="s">
        <v>15</v>
      </c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>
        <f>IF(AND($C24="",$D24=""),"-",SUM(COUNT(F24:Q24),COUNTIF(F24:Q24,"+")))</f>
        <v>0</v>
      </c>
      <c r="S24" s="28"/>
      <c r="T24" s="28"/>
      <c r="U24" s="28"/>
      <c r="V24" s="28"/>
      <c r="W24" s="28"/>
      <c r="X24" s="25"/>
      <c r="Y24" s="25"/>
      <c r="Z24" s="30"/>
      <c r="AA24" s="25"/>
      <c r="AB24" s="25"/>
      <c r="AC24" s="25"/>
      <c r="AD24" s="25"/>
      <c r="AE24" s="27">
        <f>IF(AND($C24="",$D24=""),"-",SUM(COUNT(S24:AD24),COUNTIF(S24:AD24,"+")))</f>
        <v>0</v>
      </c>
      <c r="AF24" s="16">
        <f>IF(AND($C24="",$D24=""),"-",SUM(R24,AE24))</f>
        <v>0</v>
      </c>
      <c r="AG24" s="16" t="str">
        <f>IF(AND($C24="",$D24=""),"-",IF(COUNTIF($AF$7:$AF$24,"="&amp;AF24)=1,COUNTIF($AF$7:$AF$24,"&gt;"&amp;AF24)+1&amp;"",(COUNTIF($AF$7:$AF$24,"&gt;"&amp;AF24)+1)&amp;"..."&amp;(COUNTIF($AF$7:$AF$24,"&gt;="&amp;AF24))))</f>
        <v>18</v>
      </c>
    </row>
    <row r="25" spans="18:33" ht="7.5" customHeight="1"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1"/>
      <c r="AG25" s="1"/>
    </row>
    <row r="26" spans="2:33" ht="19.5" customHeight="1">
      <c r="B26" s="34"/>
      <c r="D26" s="2"/>
      <c r="E26" s="2"/>
      <c r="F26" s="35">
        <f>COUNT(F7:F23)/17</f>
        <v>0.7647058823529411</v>
      </c>
      <c r="G26" s="35">
        <f aca="true" t="shared" si="0" ref="G26:AD26">COUNT(G7:G23)/17</f>
        <v>0.9411764705882353</v>
      </c>
      <c r="H26" s="35">
        <f t="shared" si="0"/>
        <v>0.7058823529411765</v>
      </c>
      <c r="I26" s="35">
        <f t="shared" si="0"/>
        <v>0.7058823529411765</v>
      </c>
      <c r="J26" s="35">
        <f t="shared" si="0"/>
        <v>0.8235294117647058</v>
      </c>
      <c r="K26" s="35">
        <f t="shared" si="0"/>
        <v>0.7647058823529411</v>
      </c>
      <c r="L26" s="35">
        <f t="shared" si="0"/>
        <v>0.6470588235294118</v>
      </c>
      <c r="M26" s="35">
        <f t="shared" si="0"/>
        <v>0.5882352941176471</v>
      </c>
      <c r="N26" s="35">
        <f t="shared" si="0"/>
        <v>0.6470588235294118</v>
      </c>
      <c r="O26" s="35">
        <f t="shared" si="0"/>
        <v>0.5294117647058824</v>
      </c>
      <c r="P26" s="35">
        <f t="shared" si="0"/>
        <v>0.9411764705882353</v>
      </c>
      <c r="Q26" s="35">
        <f t="shared" si="0"/>
        <v>0.8823529411764706</v>
      </c>
      <c r="R26" s="35"/>
      <c r="S26" s="35">
        <f t="shared" si="0"/>
        <v>0.29411764705882354</v>
      </c>
      <c r="T26" s="35">
        <f t="shared" si="0"/>
        <v>0.23529411764705882</v>
      </c>
      <c r="U26" s="35">
        <f t="shared" si="0"/>
        <v>0.35294117647058826</v>
      </c>
      <c r="V26" s="35">
        <f t="shared" si="0"/>
        <v>0.7058823529411765</v>
      </c>
      <c r="W26" s="35">
        <f t="shared" si="0"/>
        <v>0.8235294117647058</v>
      </c>
      <c r="X26" s="35">
        <f t="shared" si="0"/>
        <v>0.9411764705882353</v>
      </c>
      <c r="Y26" s="35">
        <f t="shared" si="0"/>
        <v>0.5882352941176471</v>
      </c>
      <c r="Z26" s="35">
        <f t="shared" si="0"/>
        <v>0.29411764705882354</v>
      </c>
      <c r="AA26" s="35">
        <f t="shared" si="0"/>
        <v>0.47058823529411764</v>
      </c>
      <c r="AB26" s="35">
        <f t="shared" si="0"/>
        <v>0.4117647058823529</v>
      </c>
      <c r="AC26" s="35">
        <f t="shared" si="0"/>
        <v>0.11764705882352941</v>
      </c>
      <c r="AD26" s="35">
        <f t="shared" si="0"/>
        <v>1</v>
      </c>
      <c r="AE26" s="1"/>
      <c r="AF26" s="1"/>
      <c r="AG26" s="1"/>
    </row>
    <row r="27" spans="4:33" ht="6" customHeight="1">
      <c r="D27" s="2"/>
      <c r="E27" s="2"/>
      <c r="AE27" s="1"/>
      <c r="AF27" s="1"/>
      <c r="AG27" s="1"/>
    </row>
    <row r="28" ht="18" customHeight="1">
      <c r="B28" s="36"/>
    </row>
  </sheetData>
  <mergeCells count="6">
    <mergeCell ref="C2:AG2"/>
    <mergeCell ref="C3:AG3"/>
    <mergeCell ref="C5:D5"/>
    <mergeCell ref="F5:R5"/>
    <mergeCell ref="S5:AE5"/>
    <mergeCell ref="AF5:AG5"/>
  </mergeCells>
  <conditionalFormatting sqref="C9:C13 C7 C15:C24">
    <cfRule type="expression" priority="1" dxfId="0" stopIfTrue="1">
      <formula>($C7&lt;&gt;"")</formula>
    </cfRule>
  </conditionalFormatting>
  <conditionalFormatting sqref="S6:AD6 F6:Q6 AF7:AF24">
    <cfRule type="expression" priority="2" dxfId="1" stopIfTrue="1">
      <formula>(#REF!=0)</formula>
    </cfRule>
    <cfRule type="expression" priority="3" dxfId="2" stopIfTrue="1">
      <formula>(#REF!=NumTeams)</formula>
    </cfRule>
  </conditionalFormatting>
  <conditionalFormatting sqref="R7:R24 AE7:AE24">
    <cfRule type="expression" priority="4" dxfId="3" stopIfTrue="1">
      <formula>(OR(R7="С",R7="S",R7="c",R7="А",R7="a"))</formula>
    </cfRule>
  </conditionalFormatting>
  <conditionalFormatting sqref="F7:Q24 S7:AD24">
    <cfRule type="expression" priority="5" dxfId="4" stopIfTrue="1">
      <formula>(OR(F7="С",F7="S",F7="c",F7="А",F7="a"))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Anton</cp:lastModifiedBy>
  <dcterms:created xsi:type="dcterms:W3CDTF">2009-06-09T22:07:41Z</dcterms:created>
  <dcterms:modified xsi:type="dcterms:W3CDTF">2009-06-09T22:12:21Z</dcterms:modified>
  <cp:category/>
  <cp:version/>
  <cp:contentType/>
  <cp:contentStatus/>
</cp:coreProperties>
</file>